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80" tabRatio="891" activeTab="0"/>
  </bookViews>
  <sheets>
    <sheet name="Notice" sheetId="1" r:id="rId1"/>
    <sheet name="Formulaire" sheetId="2" r:id="rId2"/>
    <sheet name="1- Présentation de la structure" sheetId="3" r:id="rId3"/>
    <sheet name="2 - Présentation du projet " sheetId="4" r:id="rId4"/>
    <sheet name="3 - Planning du projet" sheetId="5" r:id="rId5"/>
    <sheet name="5 - Auto-évaluation" sheetId="6" r:id="rId6"/>
    <sheet name="6 - Budget projet " sheetId="7" r:id="rId7"/>
    <sheet name="7- Budget structure" sheetId="8" r:id="rId8"/>
  </sheets>
  <externalReferences>
    <externalReference r:id="rId11"/>
    <externalReference r:id="rId12"/>
  </externalReferences>
  <definedNames>
    <definedName name="__xlnm.Print_Area" localSheetId="3">'2 - Présentation du projet '!$A$1:$B$124</definedName>
    <definedName name="__xlnm.Print_Area" localSheetId="4">'3 - Planning du projet'!$A$1:$K$25</definedName>
    <definedName name="__xlnm.Print_Area" localSheetId="1">'Formulaire'!$A$1:$K$71</definedName>
    <definedName name="__xlnm.Print_Area" localSheetId="0">'Notice'!$B$1:$J$9</definedName>
    <definedName name="_xlfn.IFERROR" hidden="1">#NAME?</definedName>
    <definedName name="Z_C4BCAD56_EF62_45B0_B3B1_203239AE6F72_.wvu.PrintArea" localSheetId="4">'3 - Planning du projet'!$A$1:$K$24</definedName>
    <definedName name="_xlnm.Print_Area" localSheetId="2">'1- Présentation de la structure'!$A$1:$J$49</definedName>
    <definedName name="_xlnm.Print_Area" localSheetId="3">'2 - Présentation du projet '!$A$1:$B$96</definedName>
    <definedName name="_xlnm.Print_Area" localSheetId="4">'3 - Planning du projet'!$A$1:$I$40</definedName>
    <definedName name="_xlnm.Print_Area" localSheetId="5">'5 - Auto-évaluation'!$A$1:$H$31</definedName>
    <definedName name="_xlnm.Print_Area" localSheetId="6">'6 - Budget projet '!$A$1:$F$77</definedName>
    <definedName name="_xlnm.Print_Area" localSheetId="1">'Formulaire'!$A$1:$M$71</definedName>
    <definedName name="_xlnm.Print_Area" localSheetId="0">'Notice'!$A$1:$J$83</definedName>
  </definedNames>
  <calcPr calcMode="manual" fullCalcOnLoad="1"/>
</workbook>
</file>

<file path=xl/comments3.xml><?xml version="1.0" encoding="utf-8"?>
<comments xmlns="http://schemas.openxmlformats.org/spreadsheetml/2006/main">
  <authors>
    <author>Cl?mence Lezier</author>
  </authors>
  <commentList>
    <comment ref="A38" authorId="0">
      <text>
        <r>
          <rPr>
            <sz val="9"/>
            <rFont val="Arial Narrow"/>
            <family val="2"/>
          </rPr>
          <t xml:space="preserve">Par exemple membres du conseil d'administration 
</t>
        </r>
      </text>
    </comment>
  </commentList>
</comments>
</file>

<file path=xl/comments8.xml><?xml version="1.0" encoding="utf-8"?>
<comments xmlns="http://schemas.openxmlformats.org/spreadsheetml/2006/main">
  <authors>
    <author>Mary</author>
  </authors>
  <commentList>
    <comment ref="A11" authorId="0">
      <text>
        <r>
          <rPr>
            <b/>
            <sz val="10"/>
            <rFont val="Tahoma"/>
            <family val="2"/>
          </rPr>
          <t>CSP : Charges Sociales Patronales</t>
        </r>
      </text>
    </comment>
    <comment ref="A36" authorId="0">
      <text>
        <r>
          <rPr>
            <b/>
            <sz val="10"/>
            <rFont val="Tahoma"/>
            <family val="2"/>
          </rPr>
          <t>CSP : Charges Sociales Patronales</t>
        </r>
      </text>
    </comment>
    <comment ref="A37" authorId="0">
      <text>
        <r>
          <rPr>
            <b/>
            <sz val="10"/>
            <rFont val="Tahoma"/>
            <family val="2"/>
          </rPr>
          <t>CSP : Charges Sociales Patronales</t>
        </r>
      </text>
    </comment>
    <comment ref="A44" authorId="0">
      <text>
        <r>
          <rPr>
            <b/>
            <sz val="10"/>
            <rFont val="Tahoma"/>
            <family val="2"/>
          </rPr>
          <t>CSP : Charges Sociales Patronales</t>
        </r>
      </text>
    </comment>
    <comment ref="A45" authorId="0">
      <text>
        <r>
          <rPr>
            <b/>
            <sz val="10"/>
            <rFont val="Tahoma"/>
            <family val="2"/>
          </rPr>
          <t>CSP : Charges Sociales Patronales</t>
        </r>
      </text>
    </comment>
  </commentList>
</comments>
</file>

<file path=xl/sharedStrings.xml><?xml version="1.0" encoding="utf-8"?>
<sst xmlns="http://schemas.openxmlformats.org/spreadsheetml/2006/main" count="263" uniqueCount="193">
  <si>
    <t>DELAI DE DEPOT</t>
  </si>
  <si>
    <t>Votre structure</t>
  </si>
  <si>
    <t>Votre demande</t>
  </si>
  <si>
    <t>Numéro CNV :</t>
  </si>
  <si>
    <t xml:space="preserve">Adresse : </t>
  </si>
  <si>
    <t>Aide non remboursable sollicitée :</t>
  </si>
  <si>
    <t>Civilité</t>
  </si>
  <si>
    <t>Madame</t>
  </si>
  <si>
    <t xml:space="preserve">Code Postal : </t>
  </si>
  <si>
    <t>Responsable du suivi administratif de votre demande :</t>
  </si>
  <si>
    <t>Monsieur</t>
  </si>
  <si>
    <t>Nom :</t>
  </si>
  <si>
    <t>Prénom :</t>
  </si>
  <si>
    <t>Fonction :</t>
  </si>
  <si>
    <t>Représentant légal de votre structure :</t>
  </si>
  <si>
    <t>1 - Chanson</t>
  </si>
  <si>
    <t>N° de téléphone :</t>
  </si>
  <si>
    <t>2 - Comédie musicale</t>
  </si>
  <si>
    <t xml:space="preserve">Nom : </t>
  </si>
  <si>
    <t>3 - Jazz, blues et musiques improvisées</t>
  </si>
  <si>
    <t>4 - Pop-rock et genres assimilés</t>
  </si>
  <si>
    <t>5 - Rap, Hip-hop, Reggae et genres assimilés</t>
  </si>
  <si>
    <t>6 - Musiques électroniques</t>
  </si>
  <si>
    <t>7 - Musiques traditionnelles</t>
  </si>
  <si>
    <t>8 - Humour</t>
  </si>
  <si>
    <t>Période concernée :</t>
  </si>
  <si>
    <t>au</t>
  </si>
  <si>
    <t>12 - Autres genres musicaux</t>
  </si>
  <si>
    <t xml:space="preserve"> </t>
  </si>
  <si>
    <t>Je déclare exactes les informations communiquées dans l'ensemble des pièces du dossier.</t>
  </si>
  <si>
    <t>Fait à :</t>
  </si>
  <si>
    <t>CHARGES</t>
  </si>
  <si>
    <t>SACEM</t>
  </si>
  <si>
    <t>ADAMI</t>
  </si>
  <si>
    <t>FCM</t>
  </si>
  <si>
    <t>SPEDIDAM</t>
  </si>
  <si>
    <t>Autres (à préciser)</t>
  </si>
  <si>
    <t>Europe</t>
  </si>
  <si>
    <t>Région</t>
  </si>
  <si>
    <t>Département</t>
  </si>
  <si>
    <t>Ville</t>
  </si>
  <si>
    <t>TOTAL CHARGES HT</t>
  </si>
  <si>
    <t>PRODUITS</t>
  </si>
  <si>
    <t>Lead du plateau artistique : Selon vous le lead est-il plutôt féminin, masculin ou mixte ?</t>
  </si>
  <si>
    <t>Appel à projets  :</t>
  </si>
  <si>
    <t>Montant de l'aide sollicitée :</t>
  </si>
  <si>
    <t xml:space="preserve">Date limite de dépôt de dossier </t>
  </si>
  <si>
    <t xml:space="preserve">     </t>
  </si>
  <si>
    <t xml:space="preserve">          </t>
  </si>
  <si>
    <t xml:space="preserve">CONTACT </t>
  </si>
  <si>
    <t>Equipe permanente</t>
  </si>
  <si>
    <t>Répartition 
Femmes / Hommes</t>
  </si>
  <si>
    <t>Nature du contrat de travail, indiquer : 
CDI, CDD (surcroît d'activité), Contrat aidé</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</si>
  <si>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</si>
  <si>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</si>
  <si>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</si>
  <si>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</si>
  <si>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</si>
  <si>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</si>
  <si>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</si>
  <si>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</si>
  <si>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</si>
  <si>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</si>
  <si>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</si>
  <si>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</si>
  <si>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</si>
  <si>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</si>
  <si>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</si>
  <si>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</si>
  <si>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Caractère expérimental du projet (socialement, artistiquement, en terme de méthode ou de gouvernance...)
</t>
  </si>
  <si>
    <t>RESULTAT</t>
  </si>
  <si>
    <t>TOTAL PRODUITS HT</t>
  </si>
  <si>
    <t>Communauté de communes et d'agglomérations</t>
  </si>
  <si>
    <t>Collectivités territoriales :</t>
  </si>
  <si>
    <t>Autres ministères</t>
  </si>
  <si>
    <t>Ministère de la Culture, DRAC</t>
  </si>
  <si>
    <t>Etat :</t>
  </si>
  <si>
    <t>CNV autres commissions 
(à préciser)</t>
  </si>
  <si>
    <t>3/ Subventions &amp; aides publiques</t>
  </si>
  <si>
    <t>Partenaires privés</t>
  </si>
  <si>
    <t>2/ Apports en numéraires des partenaires</t>
  </si>
  <si>
    <t xml:space="preserve">1/ Recettes </t>
  </si>
  <si>
    <t>2/ Technique, logistique, sécurité</t>
  </si>
  <si>
    <t>1/ Artistique</t>
  </si>
  <si>
    <t>€</t>
  </si>
  <si>
    <t xml:space="preserve">Nombre annuel des heures </t>
  </si>
  <si>
    <t>3/ Communication, promotion</t>
  </si>
  <si>
    <t>4/ Frais de fonctionnement</t>
  </si>
  <si>
    <t xml:space="preserve">5/ Autres charges </t>
  </si>
  <si>
    <t xml:space="preserve">Du </t>
  </si>
  <si>
    <t xml:space="preserve">Au </t>
  </si>
  <si>
    <t>N° de siret :</t>
  </si>
  <si>
    <t xml:space="preserve">Impact du projet sur la création ou la sécurisation de l'emploi et sur la qualité des emplois 
</t>
  </si>
  <si>
    <t xml:space="preserve">Soutien à l'émergence </t>
  </si>
  <si>
    <t>Date de séance du comité d'attribution</t>
  </si>
  <si>
    <t>FORMULAIRE</t>
  </si>
  <si>
    <t>PRÉSENTATION DE LA STRUCTURE</t>
  </si>
  <si>
    <t xml:space="preserve">LES DATES CLÉS </t>
  </si>
  <si>
    <t>Ville :</t>
  </si>
  <si>
    <t>Nom de la structure :</t>
  </si>
  <si>
    <t>Forme juridique :</t>
  </si>
  <si>
    <t>Budget général de la structure :</t>
  </si>
  <si>
    <t>Site internet de la structure :</t>
  </si>
  <si>
    <t>Nombre de salariés (en ETP) :</t>
  </si>
  <si>
    <t xml:space="preserve">Montant de la subvention demandée : </t>
  </si>
  <si>
    <t>Adresse mel :</t>
  </si>
  <si>
    <t>Montant global du budget de  la structure :</t>
  </si>
  <si>
    <t>du</t>
  </si>
  <si>
    <t>le</t>
  </si>
  <si>
    <t>BUDGETS DE LA STRUCTURE</t>
  </si>
  <si>
    <t xml:space="preserve">Début exercice : </t>
  </si>
  <si>
    <t xml:space="preserve">Clôture exercice : </t>
  </si>
  <si>
    <t>Prévisionnel</t>
  </si>
  <si>
    <t>%</t>
  </si>
  <si>
    <t>CHARGES FIXES</t>
  </si>
  <si>
    <t>1/ Personnel</t>
  </si>
  <si>
    <t xml:space="preserve">Salaires du personnel permanent (brut + CSP) </t>
  </si>
  <si>
    <t>Autres charges de personnel</t>
  </si>
  <si>
    <t>Autre (à préciser)</t>
  </si>
  <si>
    <t>2/ Locaux</t>
  </si>
  <si>
    <t>Loyer</t>
  </si>
  <si>
    <t>Entretien des locaux + Charges (Energie / Eau…)</t>
  </si>
  <si>
    <t>3/ Achat matières et fournitures</t>
  </si>
  <si>
    <t>Fournitures</t>
  </si>
  <si>
    <t>4/ Services exterieurs</t>
  </si>
  <si>
    <t>Honoraire comptable (compta générale, paies)</t>
  </si>
  <si>
    <t>Prestations extérieures 
(avocat, booking, maintenance informatique…)</t>
  </si>
  <si>
    <t>Frais postaux / Coursiers / Internet / Télécom</t>
  </si>
  <si>
    <t>5/ Frais bancaires, assurances et ammortissements</t>
  </si>
  <si>
    <t>Frais bancaires + Intérêts des emprunts et dettes</t>
  </si>
  <si>
    <t>Assurances</t>
  </si>
  <si>
    <t>Dotations aux amortissements</t>
  </si>
  <si>
    <t>6/ Impôts et taxes</t>
  </si>
  <si>
    <t>Impôts et taxes</t>
  </si>
  <si>
    <t>CHARGES VARIABLES</t>
  </si>
  <si>
    <t>Salaires des artistes (brut + CSP)</t>
  </si>
  <si>
    <t>Salaires des techniciens des artistes (brut + CSP)</t>
  </si>
  <si>
    <t>Achat de spectacles (contrats de cession)</t>
  </si>
  <si>
    <t>Hébergement, transport, défraiements…</t>
  </si>
  <si>
    <t>Coûts administratifs (visas...)</t>
  </si>
  <si>
    <t>Droits d'auteurs (liés aux créations)</t>
  </si>
  <si>
    <t>Salaires des techniciens (brut + CSP)</t>
  </si>
  <si>
    <t>Autres personnels régime général 
(accueil, chauffeurs, serveurs…) (brut + CSP)</t>
  </si>
  <si>
    <t>Backline, matériel son et lumière</t>
  </si>
  <si>
    <t>Location du(es) site(s)/salle(s)</t>
  </si>
  <si>
    <t>Aménagement / entretien du site /sécurité</t>
  </si>
  <si>
    <t>Transport, hébergement, défraiement des personnels, catering</t>
  </si>
  <si>
    <t>Achat de marchandises Bars &amp; buvettes</t>
  </si>
  <si>
    <t>Frais de commercialisation de billetterie</t>
  </si>
  <si>
    <t>3/ Communication</t>
  </si>
  <si>
    <t>Création &amp; réalisation &amp; diffusion des supports de communication (programmes, affiches …)</t>
  </si>
  <si>
    <t>Attachée de presse</t>
  </si>
  <si>
    <t>4/ Taxes</t>
  </si>
  <si>
    <t>Taxe sur les Spectacles de Variété</t>
  </si>
  <si>
    <t>SACD</t>
  </si>
  <si>
    <t>Sacem</t>
  </si>
  <si>
    <t>Billetterie</t>
  </si>
  <si>
    <t>Cessions de spectacles</t>
  </si>
  <si>
    <t>Coréalisations</t>
  </si>
  <si>
    <t>Location de la salle</t>
  </si>
  <si>
    <t xml:space="preserve">Recettes des buvettes et restauration </t>
  </si>
  <si>
    <t xml:space="preserve">Contrat de filière </t>
  </si>
  <si>
    <t>CNV : droit de tirage</t>
  </si>
  <si>
    <t>non concerné</t>
  </si>
  <si>
    <r>
      <rPr>
        <b/>
        <sz val="10"/>
        <color indexed="9"/>
        <rFont val="Arial Narrow"/>
        <family val="2"/>
      </rPr>
      <t xml:space="preserve">Adaptation de l'action au projet général et/ou à la stratégie de la structure bénéficiaire
</t>
    </r>
  </si>
  <si>
    <t xml:space="preserve">Le Pôle  02 40 20 03 25      
contact@musiquesactuelles-pdl.org  </t>
  </si>
  <si>
    <t>AVRIL 2020</t>
  </si>
  <si>
    <t xml:space="preserve">Promotion des artistes émergents </t>
  </si>
  <si>
    <t xml:space="preserve">Nom du projet : </t>
  </si>
  <si>
    <t>Votre demande :</t>
  </si>
  <si>
    <t xml:space="preserve">Artistes concernés par le projet :  </t>
  </si>
  <si>
    <t xml:space="preserve">Nombre de femmes : </t>
  </si>
  <si>
    <t xml:space="preserve">Lead (F/H/Mixte) : </t>
  </si>
  <si>
    <t>Présentation du projet</t>
  </si>
  <si>
    <t>Description du projet (Historique, court descriptif, parties prenantes et parcours des artistes concernés)</t>
  </si>
  <si>
    <r>
      <t xml:space="preserve">Enjeux et objectifs (En quoi votre initiative contribue à favoriser l'émergence artistique : insertion, développement pour les artistes ?) </t>
    </r>
    <r>
      <rPr>
        <b/>
        <i/>
        <sz val="10"/>
        <color indexed="9"/>
        <rFont val="Arial Narrow"/>
        <family val="2"/>
      </rPr>
      <t xml:space="preserve">Vous pouvez vous référer à l'article 5 du contrat de filière. </t>
    </r>
  </si>
  <si>
    <t>Actions (Quels sont les moyens mis en œuvre, pour quelles populations/publics/cibles ?)</t>
  </si>
  <si>
    <t>Y a-t-il des partenaires ? Si oui, quels sont-ils ? (Nom, forme juridique, activité principale, nature de leur participation au projet)</t>
  </si>
  <si>
    <t>Résultats prévisionnels le cas échéant (nombre d'entrées,participants, vente, production..)</t>
  </si>
  <si>
    <t xml:space="preserve">Actions, démarches </t>
  </si>
  <si>
    <t>date</t>
  </si>
  <si>
    <t>PLANNING DU PROJET</t>
  </si>
  <si>
    <t>CONTRAT DE FILIERE</t>
  </si>
  <si>
    <r>
      <rPr>
        <i/>
        <sz val="12"/>
        <rFont val="Arial Narrow"/>
        <family val="2"/>
      </rPr>
      <t>CNV (</t>
    </r>
    <r>
      <rPr>
        <i/>
        <sz val="10"/>
        <rFont val="Arial Narrow"/>
        <family val="2"/>
      </rPr>
      <t>commissions à préciser)</t>
    </r>
  </si>
  <si>
    <t>Prévisionnel 2020</t>
  </si>
  <si>
    <r>
      <t>LE</t>
    </r>
    <r>
      <rPr>
        <b/>
        <sz val="11"/>
        <rFont val="Arial Narrow"/>
        <family val="2"/>
      </rPr>
      <t xml:space="preserve"> 2 MARS 2020</t>
    </r>
  </si>
  <si>
    <t xml:space="preserve"> Réalisé 2019</t>
  </si>
  <si>
    <t>(le cas échéant)</t>
  </si>
  <si>
    <t xml:space="preserve">BUDGET PREVISIONNEL DÉTAILLÉ DU PROJET </t>
  </si>
  <si>
    <t xml:space="preserve">Nombre d'hommes : </t>
  </si>
  <si>
    <t>Montant global du budget du projet :</t>
  </si>
  <si>
    <t xml:space="preserve">Fonction : </t>
  </si>
  <si>
    <t xml:space="preserve">Fonction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</si>
</sst>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quot; €&quot;_-;\-* #,##0&quot; €&quot;_-;_-* &quot;- €&quot;_-;_-@_-"/>
    <numFmt numFmtId="173" formatCode="_-* #,##0.00\ _€_-;\-* #,##0.00\ _€_-;_-* \-??\ _€_-;_-@_-"/>
    <numFmt numFmtId="174" formatCode="_-* #,##0.00&quot; €&quot;_-;\-* #,##0.00&quot; €&quot;_-;_-* \-??&quot; €&quot;_-;_-@_-"/>
    <numFmt numFmtId="175" formatCode="0.0%"/>
    <numFmt numFmtId="176" formatCode="dddd&quot;, &quot;mmmm\ dd&quot;, &quot;yyyy"/>
    <numFmt numFmtId="177" formatCode="#,##0&quot; €&quot;"/>
    <numFmt numFmtId="178" formatCode="0#\ ##\ ##\ ##\ ##"/>
    <numFmt numFmtId="179" formatCode="dd/mm/yy;@"/>
    <numFmt numFmtId="180" formatCode="d\ mmmm\ yyyy;@"/>
    <numFmt numFmtId="181" formatCode="d/m/yy;@"/>
    <numFmt numFmtId="182" formatCode="#,##0\ [$€-1]"/>
    <numFmt numFmtId="183" formatCode="dd\ mmm\ yy"/>
    <numFmt numFmtId="184" formatCode="#,##0.00&quot; €&quot;"/>
    <numFmt numFmtId="185" formatCode="#,##0.00\ [$€-1]"/>
    <numFmt numFmtId="186" formatCode="#,##0\ _€"/>
    <numFmt numFmtId="187" formatCode="[$-F800]dddd\,\ mmmm\ dd\,\ yyyy"/>
    <numFmt numFmtId="188" formatCode="[$-40C]dddd\ d\ mmmm\ yyyy"/>
    <numFmt numFmtId="189" formatCode="&quot;Vrai&quot;;&quot;Vrai&quot;;&quot;Faux&quot;"/>
    <numFmt numFmtId="190" formatCode="&quot;Actif&quot;;&quot;Actif&quot;;&quot;Inactif&quot;"/>
    <numFmt numFmtId="191" formatCode="[$€-2]\ #,##0.00_);[Red]\([$€-2]\ #,##0.00\)"/>
    <numFmt numFmtId="192" formatCode="_-* #,##0\ _€_-;\-* #,##0\ _€_-;_-* &quot;-&quot;??\ _€_-;_-@_-"/>
    <numFmt numFmtId="193" formatCode="#,##0\ &quot;€&quot;"/>
    <numFmt numFmtId="194" formatCode="&quot; &quot;#,##0.00&quot;   &quot;;&quot;-&quot;#,##0.00&quot;   &quot;;&quot; -&quot;00&quot;   &quot;;&quot; &quot;@&quot; &quot;"/>
    <numFmt numFmtId="195" formatCode="#,##0&quot; &quot;[$€]"/>
    <numFmt numFmtId="196" formatCode="&quot; &quot;#,##0.00&quot; &quot;[$€]&quot; &quot;;&quot;-&quot;#,##0.00&quot; &quot;[$€]&quot; &quot;;&quot; -&quot;00&quot; &quot;[$€]&quot; &quot;;&quot; &quot;@&quot; &quot;"/>
    <numFmt numFmtId="197" formatCode="#,##0&quot; &quot;[$€-401]"/>
    <numFmt numFmtId="198" formatCode="&quot; &quot;#,##0&quot; &quot;[$€]&quot; &quot;;&quot;-&quot;#,##0&quot; &quot;[$€]&quot; &quot;;&quot; - &quot;[$€]&quot; &quot;;&quot; &quot;@&quot; &quot;"/>
    <numFmt numFmtId="199" formatCode="_-* #,##0\ &quot;€&quot;_-;\-* #,##0\ &quot;€&quot;_-;_-* &quot;-&quot;??\ &quot;€&quot;_-;_-@_-"/>
    <numFmt numFmtId="200" formatCode="_-* #,##0.00\ [$€-40C]_-;\-* #,##0.00\ [$€-40C]_-;_-* &quot;-&quot;??\ [$€-40C]_-;_-@_-"/>
    <numFmt numFmtId="201" formatCode="#,##0.00\ &quot;€&quot;"/>
    <numFmt numFmtId="202" formatCode="0#&quot; &quot;##&quot; &quot;##&quot; &quot;##&quot; &quot;##"/>
    <numFmt numFmtId="203" formatCode="#,##0_ ;\-#,##0\ "/>
    <numFmt numFmtId="204" formatCode="[$-40C]mmmm\-yy;@"/>
    <numFmt numFmtId="205" formatCode="_-* #,##0\ [$€-40C]_-;\-* #,##0\ [$€-40C]_-;_-* &quot;-&quot;??\ [$€-40C]_-;_-@_-"/>
    <numFmt numFmtId="206" formatCode="#,##0.00_ ;\-#,##0.00\ "/>
    <numFmt numFmtId="207" formatCode="#,##0.00\ _€"/>
  </numFmts>
  <fonts count="120">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10"/>
      <name val="Arial Narrow"/>
      <family val="2"/>
    </font>
    <font>
      <i/>
      <sz val="9"/>
      <name val="Arial Narrow"/>
      <family val="2"/>
    </font>
    <font>
      <sz val="9"/>
      <name val="Arial"/>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i/>
      <sz val="8"/>
      <name val="Arial Narrow"/>
      <family val="2"/>
    </font>
    <font>
      <b/>
      <i/>
      <sz val="12"/>
      <name val="Arial Narrow"/>
      <family val="2"/>
    </font>
    <font>
      <sz val="11"/>
      <name val="Arial Narrow"/>
      <family val="2"/>
    </font>
    <font>
      <b/>
      <sz val="8"/>
      <name val="Arial Narrow"/>
      <family val="2"/>
    </font>
    <font>
      <sz val="10"/>
      <name val="Calibri"/>
      <family val="2"/>
    </font>
    <font>
      <b/>
      <sz val="18"/>
      <color indexed="9"/>
      <name val="Arial Narrow"/>
      <family val="2"/>
    </font>
    <font>
      <u val="single"/>
      <sz val="16"/>
      <name val="Arial"/>
      <family val="2"/>
    </font>
    <font>
      <u val="single"/>
      <sz val="10"/>
      <name val="Arial Narrow"/>
      <family val="2"/>
    </font>
    <font>
      <sz val="10"/>
      <color indexed="17"/>
      <name val="Arial Narrow"/>
      <family val="2"/>
    </font>
    <font>
      <b/>
      <sz val="16"/>
      <color indexed="9"/>
      <name val="Arial Narrow"/>
      <family val="2"/>
    </font>
    <font>
      <b/>
      <sz val="16"/>
      <color indexed="51"/>
      <name val="Arial"/>
      <family val="2"/>
    </font>
    <font>
      <b/>
      <sz val="18"/>
      <color indexed="56"/>
      <name val="Cambria"/>
      <family val="2"/>
    </font>
    <font>
      <i/>
      <sz val="11"/>
      <name val="Arial Narrow"/>
      <family val="2"/>
    </font>
    <font>
      <b/>
      <i/>
      <sz val="14"/>
      <name val="Arial Narrow"/>
      <family val="2"/>
    </font>
    <font>
      <b/>
      <sz val="10"/>
      <name val="Tahoma"/>
      <family val="2"/>
    </font>
    <font>
      <sz val="8"/>
      <name val="Segoe UI"/>
      <family val="2"/>
    </font>
    <font>
      <b/>
      <sz val="11"/>
      <color indexed="9"/>
      <name val="Arial Narrow"/>
      <family val="2"/>
    </font>
    <font>
      <b/>
      <i/>
      <sz val="10"/>
      <color indexed="9"/>
      <name val="Arial Narrow"/>
      <family val="2"/>
    </font>
    <font>
      <i/>
      <sz val="10"/>
      <name val="Tahoma"/>
      <family val="2"/>
    </font>
    <font>
      <sz val="14"/>
      <name val="Arial"/>
      <family val="2"/>
    </font>
    <font>
      <i/>
      <sz val="14"/>
      <name val="Tahoma"/>
      <family val="2"/>
    </font>
    <font>
      <i/>
      <sz val="11"/>
      <name val="Tahoma"/>
      <family val="2"/>
    </font>
    <font>
      <i/>
      <sz val="18"/>
      <name val="Tahoma"/>
      <family val="2"/>
    </font>
    <font>
      <b/>
      <i/>
      <sz val="18"/>
      <name val="Tahoma"/>
      <family val="2"/>
    </font>
    <font>
      <b/>
      <sz val="16"/>
      <color indexed="9"/>
      <name val="Tahoma"/>
      <family val="2"/>
    </font>
    <font>
      <b/>
      <sz val="16"/>
      <color indexed="8"/>
      <name val="Tahoma"/>
      <family val="2"/>
    </font>
    <font>
      <b/>
      <sz val="11"/>
      <name val="Arial Narrow"/>
      <family val="2"/>
    </font>
    <font>
      <u val="single"/>
      <sz val="10"/>
      <color indexed="20"/>
      <name val="Arial"/>
      <family val="2"/>
    </font>
    <font>
      <sz val="10"/>
      <color indexed="8"/>
      <name val="Arial Narrow"/>
      <family val="2"/>
    </font>
    <font>
      <b/>
      <sz val="9"/>
      <color indexed="9"/>
      <name val="Arial Narrow"/>
      <family val="2"/>
    </font>
    <font>
      <i/>
      <sz val="10"/>
      <color indexed="9"/>
      <name val="Tahoma"/>
      <family val="2"/>
    </font>
    <font>
      <sz val="10"/>
      <color indexed="27"/>
      <name val="Arial Narrow"/>
      <family val="2"/>
    </font>
    <font>
      <b/>
      <sz val="11"/>
      <color indexed="8"/>
      <name val="Arial Narrow"/>
      <family val="2"/>
    </font>
    <font>
      <b/>
      <sz val="10"/>
      <color indexed="10"/>
      <name val="Arial Narrow"/>
      <family val="2"/>
    </font>
    <font>
      <b/>
      <sz val="11"/>
      <color indexed="40"/>
      <name val="Arial Narrow"/>
      <family val="0"/>
    </font>
    <font>
      <sz val="11"/>
      <color indexed="8"/>
      <name val="Arial Narrow"/>
      <family val="0"/>
    </font>
    <font>
      <sz val="11"/>
      <color indexed="40"/>
      <name val="Arial Narrow"/>
      <family val="0"/>
    </font>
    <font>
      <sz val="16"/>
      <color indexed="9"/>
      <name val="Arial Narrow"/>
      <family val="0"/>
    </font>
    <font>
      <sz val="9"/>
      <color indexed="8"/>
      <name val="Arial Narrow"/>
      <family val="0"/>
    </font>
    <font>
      <sz val="10"/>
      <color indexed="9"/>
      <name val="Calibri"/>
      <family val="0"/>
    </font>
    <font>
      <sz val="10.5"/>
      <color indexed="8"/>
      <name val="Arial Narrow"/>
      <family val="0"/>
    </font>
    <font>
      <sz val="10.5"/>
      <color indexed="8"/>
      <name val="Calibri"/>
      <family val="0"/>
    </font>
    <font>
      <b/>
      <sz val="14"/>
      <color indexed="9"/>
      <name val="Arial Narrow"/>
      <family val="0"/>
    </font>
    <font>
      <sz val="11"/>
      <color indexed="9"/>
      <name val="Arial Narrow"/>
      <family val="0"/>
    </font>
    <font>
      <i/>
      <sz val="11"/>
      <color indexed="9"/>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Narrow"/>
      <family val="2"/>
    </font>
    <font>
      <b/>
      <sz val="10"/>
      <color theme="0"/>
      <name val="Arial Narrow"/>
      <family val="2"/>
    </font>
    <font>
      <b/>
      <sz val="16"/>
      <color theme="0"/>
      <name val="Arial Narrow"/>
      <family val="2"/>
    </font>
    <font>
      <b/>
      <sz val="9"/>
      <color theme="0"/>
      <name val="Arial Narrow"/>
      <family val="2"/>
    </font>
    <font>
      <b/>
      <sz val="11"/>
      <color theme="0"/>
      <name val="Arial Narrow"/>
      <family val="2"/>
    </font>
    <font>
      <i/>
      <sz val="10"/>
      <color theme="0"/>
      <name val="Tahoma"/>
      <family val="2"/>
    </font>
    <font>
      <sz val="10"/>
      <color theme="8" tint="0.7999799847602844"/>
      <name val="Arial Narrow"/>
      <family val="2"/>
    </font>
    <font>
      <b/>
      <sz val="11"/>
      <color rgb="FF000000"/>
      <name val="Arial Narrow"/>
      <family val="2"/>
    </font>
    <font>
      <b/>
      <sz val="18"/>
      <color theme="0"/>
      <name val="Arial Narrow"/>
      <family val="2"/>
    </font>
    <font>
      <b/>
      <sz val="16"/>
      <color theme="0"/>
      <name val="Tahoma"/>
      <family val="2"/>
    </font>
    <font>
      <b/>
      <sz val="10"/>
      <color rgb="FFFF0000"/>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7CCCE9"/>
        <bgColor indexed="64"/>
      </patternFill>
    </fill>
    <fill>
      <patternFill patternType="solid">
        <fgColor theme="4" tint="0.7999799847602844"/>
        <bgColor indexed="64"/>
      </patternFill>
    </fill>
    <fill>
      <patternFill patternType="solid">
        <fgColor rgb="FF7CCDE7"/>
        <bgColor indexed="64"/>
      </patternFill>
    </fill>
    <fill>
      <patternFill patternType="solid">
        <fgColor rgb="FFF1F2C0"/>
        <bgColor indexed="64"/>
      </patternFill>
    </fill>
    <fill>
      <patternFill patternType="solid">
        <fgColor rgb="FF7CCCE8"/>
        <bgColor indexed="64"/>
      </patternFill>
    </fill>
    <fill>
      <patternFill patternType="solid">
        <fgColor rgb="FF009BB9"/>
        <bgColor indexed="64"/>
      </patternFill>
    </fill>
    <fill>
      <patternFill patternType="solid">
        <fgColor rgb="FF009BB9"/>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rgb="FF7CCCE8"/>
        <bgColor indexed="64"/>
      </patternFill>
    </fill>
    <fill>
      <patternFill patternType="solid">
        <fgColor rgb="FF7CCCE9"/>
        <bgColor indexed="64"/>
      </patternFill>
    </fill>
    <fill>
      <patternFill patternType="solid">
        <fgColor rgb="FF7CCDE7"/>
        <bgColor indexed="64"/>
      </patternFill>
    </fill>
    <fill>
      <patternFill patternType="solid">
        <fgColor rgb="FF009BB9"/>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medium"/>
      <bottom style="medium"/>
    </border>
    <border>
      <left/>
      <right style="medium"/>
      <top style="medium"/>
      <bottom style="medium"/>
    </border>
    <border>
      <left/>
      <right/>
      <top style="double"/>
      <bottom/>
    </border>
    <border>
      <left style="double"/>
      <right/>
      <top/>
      <bottom/>
    </border>
    <border>
      <left/>
      <right style="double"/>
      <top style="double"/>
      <bottom/>
    </border>
    <border>
      <left style="double"/>
      <right style="double"/>
      <top/>
      <bottom/>
    </border>
    <border>
      <left style="medium"/>
      <right style="medium"/>
      <top style="medium"/>
      <bottom style="medium"/>
    </border>
    <border>
      <left style="medium"/>
      <right/>
      <top/>
      <bottom/>
    </border>
    <border>
      <left style="medium"/>
      <right style="thin"/>
      <top style="hair"/>
      <bottom style="medium"/>
    </border>
    <border>
      <left style="thin"/>
      <right style="medium"/>
      <top/>
      <bottom style="medium"/>
    </border>
    <border>
      <left/>
      <right style="medium"/>
      <top style="hair"/>
      <bottom style="medium"/>
    </border>
    <border>
      <left style="medium"/>
      <right/>
      <top style="hair"/>
      <bottom style="medium"/>
    </border>
    <border>
      <left style="medium"/>
      <right style="thin"/>
      <top style="hair"/>
      <bottom style="hair"/>
    </border>
    <border>
      <left style="thin"/>
      <right style="medium"/>
      <top/>
      <bottom/>
    </border>
    <border>
      <left style="medium"/>
      <right style="thin"/>
      <top/>
      <bottom style="hair"/>
    </border>
    <border>
      <left style="thin"/>
      <right style="medium"/>
      <top style="thin"/>
      <bottom/>
    </border>
    <border>
      <left style="medium"/>
      <right style="thin"/>
      <top style="thin"/>
      <bottom style="hair"/>
    </border>
    <border>
      <left style="medium"/>
      <right style="thin"/>
      <top style="hair"/>
      <bottom/>
    </border>
    <border>
      <left style="thin"/>
      <right style="medium"/>
      <top/>
      <bottom style="thin"/>
    </border>
    <border>
      <left/>
      <right style="medium"/>
      <top style="hair"/>
      <bottom/>
    </border>
    <border>
      <left style="medium"/>
      <right/>
      <top style="hair"/>
      <bottom/>
    </border>
    <border>
      <left style="medium"/>
      <right style="thin"/>
      <top/>
      <bottom/>
    </border>
    <border>
      <left style="medium"/>
      <right style="thin"/>
      <top style="medium"/>
      <bottom style="thin"/>
    </border>
    <border>
      <left style="medium"/>
      <right/>
      <top style="hair"/>
      <bottom style="hair"/>
    </border>
    <border>
      <left style="medium"/>
      <right style="thin"/>
      <top style="thin"/>
      <bottom/>
    </border>
    <border>
      <left/>
      <right style="medium"/>
      <top/>
      <bottom/>
    </border>
    <border>
      <left/>
      <right style="medium"/>
      <top style="thin"/>
      <bottom/>
    </border>
    <border>
      <left>
        <color indexed="63"/>
      </left>
      <right style="medium"/>
      <top style="thin"/>
      <bottom style="thin"/>
    </border>
    <border>
      <left style="medium"/>
      <right style="thin"/>
      <top style="thin"/>
      <bottom style="thin"/>
    </border>
    <border>
      <left style="medium"/>
      <right style="thin"/>
      <top style="hair"/>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medium"/>
      <top style="hair"/>
      <bottom style="hair"/>
    </border>
    <border>
      <left style="medium"/>
      <right/>
      <top style="thin"/>
      <bottom style="hair"/>
    </border>
    <border>
      <left/>
      <right style="medium"/>
      <top style="thin"/>
      <bottom style="hair"/>
    </border>
    <border>
      <left style="thick">
        <color theme="0"/>
      </left>
      <right style="thick">
        <color theme="0"/>
      </right>
      <top style="thick">
        <color theme="0"/>
      </top>
      <bottom style="thick">
        <color theme="0"/>
      </bottom>
    </border>
    <border>
      <left style="double"/>
      <right style="double"/>
      <top style="double"/>
      <bottom style="double"/>
    </border>
    <border>
      <left>
        <color indexed="63"/>
      </left>
      <right style="medium"/>
      <top style="medium"/>
      <bottom style="thin"/>
    </border>
    <border>
      <left style="medium"/>
      <right style="medium"/>
      <top/>
      <bottom/>
    </border>
    <border>
      <left>
        <color indexed="63"/>
      </left>
      <right style="medium"/>
      <top style="thin"/>
      <bottom style="medium"/>
    </border>
    <border>
      <left style="medium"/>
      <right style="thin"/>
      <top/>
      <bottom style="medium"/>
    </border>
    <border>
      <left/>
      <right style="medium"/>
      <top/>
      <bottom style="medium"/>
    </border>
    <border>
      <left style="thin"/>
      <right style="medium"/>
      <top style="medium"/>
      <bottom style="medium"/>
    </border>
    <border>
      <left style="medium"/>
      <right/>
      <top/>
      <bottom style="thin"/>
    </border>
    <border>
      <left style="medium"/>
      <right style="thin"/>
      <top style="medium"/>
      <bottom/>
    </border>
    <border>
      <left style="medium"/>
      <right/>
      <top style="hair"/>
      <bottom style="thin"/>
    </border>
    <border>
      <left/>
      <right style="medium"/>
      <top style="hair"/>
      <bottom style="thin"/>
    </border>
    <border>
      <left style="medium"/>
      <right/>
      <top style="thin"/>
      <bottom/>
    </border>
    <border>
      <left style="medium"/>
      <right style="medium"/>
      <top/>
      <bottom style="hair"/>
    </border>
    <border>
      <left/>
      <right/>
      <top style="hair"/>
      <bottom style="hair"/>
    </border>
    <border>
      <left style="medium"/>
      <right style="hair"/>
      <top style="hair"/>
      <bottom/>
    </border>
    <border>
      <left style="medium"/>
      <right/>
      <top/>
      <bottom style="hair"/>
    </border>
    <border>
      <left/>
      <right style="double"/>
      <top/>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hair"/>
      <right style="thin"/>
      <top style="thin"/>
      <bottom style="hair"/>
    </border>
    <border>
      <left style="thin">
        <color indexed="8"/>
      </left>
      <right/>
      <top style="thin">
        <color indexed="8"/>
      </top>
      <bottom style="hair">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thin">
        <color indexed="8"/>
      </bottom>
    </border>
    <border>
      <left style="hair">
        <color indexed="8"/>
      </left>
      <right/>
      <top style="thin">
        <color indexed="8"/>
      </top>
      <bottom style="thin">
        <color indexed="8"/>
      </bottom>
    </border>
    <border>
      <left style="hair">
        <color indexed="8"/>
      </left>
      <right style="hair">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top style="thin">
        <color indexed="8"/>
      </top>
      <bottom/>
    </border>
    <border>
      <left style="medium"/>
      <right/>
      <top style="medium"/>
      <bottom style="medium"/>
    </border>
    <border>
      <left/>
      <right/>
      <top style="medium"/>
      <bottom style="medium"/>
    </border>
    <border>
      <left>
        <color indexed="63"/>
      </left>
      <right style="thin"/>
      <top style="medium"/>
      <bottom style="medium"/>
    </border>
    <border>
      <left style="thin">
        <color indexed="8"/>
      </left>
      <right/>
      <top style="hair">
        <color indexed="8"/>
      </top>
      <bottom style="hair">
        <color indexed="8"/>
      </bottom>
    </border>
    <border>
      <left>
        <color indexed="63"/>
      </left>
      <right style="thin"/>
      <top style="hair">
        <color indexed="8"/>
      </top>
      <bottom style="hair">
        <color indexed="8"/>
      </bottom>
    </border>
    <border>
      <left style="thin">
        <color indexed="8"/>
      </left>
      <right/>
      <top style="hair">
        <color indexed="8"/>
      </top>
      <bottom style="thin"/>
    </border>
    <border>
      <left/>
      <right style="thin"/>
      <top style="hair">
        <color indexed="8"/>
      </top>
      <bottom style="thin"/>
    </border>
    <border>
      <left/>
      <right style="thin">
        <color indexed="8"/>
      </right>
      <top style="hair">
        <color indexed="8"/>
      </top>
      <bottom style="hair">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hair">
        <color indexed="8"/>
      </bottom>
    </border>
    <border>
      <left/>
      <right/>
      <top style="thin">
        <color indexed="8"/>
      </top>
      <bottom style="thin">
        <color indexed="8"/>
      </bottom>
    </border>
    <border>
      <left/>
      <right style="hair">
        <color indexed="8"/>
      </right>
      <top style="thin">
        <color indexed="8"/>
      </top>
      <bottom style="thin">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right style="medium"/>
      <top/>
      <bottom style="hair"/>
    </border>
    <border>
      <left style="medium"/>
      <right/>
      <top style="medium"/>
      <bottom/>
    </border>
    <border>
      <left/>
      <right style="medium"/>
      <top style="medium"/>
      <bottom/>
    </border>
    <border>
      <left style="medium"/>
      <right/>
      <top/>
      <bottom style="medium"/>
    </border>
  </borders>
  <cellStyleXfs count="6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0"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0"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0"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0"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1"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91" fillId="37"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91" fillId="38"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91"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1"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1"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91"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91"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91"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91" fillId="5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1" fillId="58"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1"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92" fillId="0" borderId="0" applyNumberFormat="0" applyFill="0" applyBorder="0" applyAlignment="0" applyProtection="0"/>
    <xf numFmtId="0" fontId="24" fillId="0" borderId="0" applyNumberFormat="0" applyFill="0" applyBorder="0" applyAlignment="0" applyProtection="0"/>
    <xf numFmtId="0" fontId="93" fillId="62" borderId="1" applyNumberFormat="0" applyAlignment="0" applyProtection="0"/>
    <xf numFmtId="0" fontId="25" fillId="63" borderId="2" applyNumberFormat="0" applyAlignment="0" applyProtection="0"/>
    <xf numFmtId="0" fontId="25" fillId="64" borderId="2" applyNumberFormat="0" applyAlignment="0" applyProtection="0"/>
    <xf numFmtId="0" fontId="94" fillId="0" borderId="3" applyNumberFormat="0" applyFill="0" applyAlignment="0" applyProtection="0"/>
    <xf numFmtId="0" fontId="26" fillId="0" borderId="4" applyNumberFormat="0" applyFill="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6" borderId="5" applyNumberForma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95" fillId="67" borderId="1" applyNumberFormat="0" applyAlignment="0" applyProtection="0"/>
    <xf numFmtId="0" fontId="27" fillId="18" borderId="2" applyNumberFormat="0" applyAlignment="0" applyProtection="0"/>
    <xf numFmtId="0" fontId="27" fillId="19" borderId="2" applyNumberFormat="0" applyAlignment="0" applyProtection="0"/>
    <xf numFmtId="172" fontId="2" fillId="0" borderId="0" applyFill="0" applyBorder="0" applyProtection="0">
      <alignment horizontal="center" vertical="center" wrapText="1"/>
    </xf>
    <xf numFmtId="44" fontId="5" fillId="0" borderId="0" applyFont="0" applyFill="0" applyBorder="0" applyAlignment="0" applyProtection="0"/>
    <xf numFmtId="44" fontId="5" fillId="0" borderId="0" applyFont="0" applyFill="0" applyBorder="0" applyAlignment="0" applyProtection="0"/>
    <xf numFmtId="174" fontId="0" fillId="0" borderId="0" applyFill="0" applyBorder="0" applyAlignment="0" applyProtection="0"/>
    <xf numFmtId="44" fontId="5" fillId="0" borderId="0" applyFont="0" applyFill="0" applyBorder="0" applyAlignment="0" applyProtection="0"/>
    <xf numFmtId="0" fontId="96" fillId="6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173" fontId="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4"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4"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8"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0" fontId="0" fillId="72" borderId="6" applyNumberFormat="0" applyFont="0" applyAlignment="0" applyProtection="0"/>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9" fillId="7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100" fillId="62" borderId="7" applyNumberFormat="0" applyAlignment="0" applyProtection="0"/>
    <xf numFmtId="0" fontId="31" fillId="63" borderId="8" applyNumberFormat="0" applyAlignment="0" applyProtection="0"/>
    <xf numFmtId="0" fontId="31" fillId="64" borderId="8" applyNumberFormat="0" applyAlignment="0" applyProtection="0"/>
    <xf numFmtId="0" fontId="101" fillId="0" borderId="0" applyNumberFormat="0" applyFill="0" applyBorder="0" applyAlignment="0" applyProtection="0"/>
    <xf numFmtId="0" fontId="32" fillId="0" borderId="0" applyNumberFormat="0" applyFill="0" applyBorder="0" applyAlignment="0" applyProtection="0"/>
    <xf numFmtId="0" fontId="10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03" fillId="0" borderId="9" applyNumberFormat="0" applyFill="0" applyAlignment="0" applyProtection="0"/>
    <xf numFmtId="0" fontId="33" fillId="0" borderId="10" applyNumberFormat="0" applyFill="0" applyAlignment="0" applyProtection="0"/>
    <xf numFmtId="0" fontId="104" fillId="0" borderId="11" applyNumberFormat="0" applyFill="0" applyAlignment="0" applyProtection="0"/>
    <xf numFmtId="0" fontId="34" fillId="0" borderId="12" applyNumberFormat="0" applyFill="0" applyAlignment="0" applyProtection="0"/>
    <xf numFmtId="0" fontId="105" fillId="0" borderId="13" applyNumberFormat="0" applyFill="0" applyAlignment="0" applyProtection="0"/>
    <xf numFmtId="0" fontId="35" fillId="0" borderId="14" applyNumberFormat="0" applyFill="0" applyAlignment="0" applyProtection="0"/>
    <xf numFmtId="0" fontId="105" fillId="0" borderId="0" applyNumberFormat="0" applyFill="0" applyBorder="0" applyAlignment="0" applyProtection="0"/>
    <xf numFmtId="0" fontId="35" fillId="0" borderId="0" applyNumberFormat="0" applyFill="0" applyBorder="0" applyAlignment="0" applyProtection="0"/>
    <xf numFmtId="0" fontId="106" fillId="0" borderId="15" applyNumberFormat="0" applyFill="0" applyAlignment="0" applyProtection="0"/>
    <xf numFmtId="0" fontId="36" fillId="0" borderId="16" applyNumberFormat="0" applyFill="0" applyAlignment="0" applyProtection="0"/>
    <xf numFmtId="0" fontId="107" fillId="74" borderId="17" applyNumberFormat="0" applyAlignment="0" applyProtection="0"/>
    <xf numFmtId="0" fontId="37" fillId="75" borderId="18" applyNumberFormat="0" applyAlignment="0" applyProtection="0"/>
    <xf numFmtId="0" fontId="37" fillId="76" borderId="18" applyNumberFormat="0" applyAlignment="0" applyProtection="0"/>
  </cellStyleXfs>
  <cellXfs count="728">
    <xf numFmtId="0" fontId="0" fillId="0" borderId="0" xfId="0" applyAlignment="1">
      <alignment/>
    </xf>
    <xf numFmtId="0" fontId="5" fillId="77" borderId="0" xfId="524" applyFont="1" applyFill="1" applyAlignment="1" applyProtection="1">
      <alignment vertical="top"/>
      <protection/>
    </xf>
    <xf numFmtId="0" fontId="5" fillId="0" borderId="0" xfId="524" applyFont="1" applyAlignment="1" applyProtection="1">
      <alignment vertical="top"/>
      <protection/>
    </xf>
    <xf numFmtId="0" fontId="6" fillId="77" borderId="0" xfId="524" applyFont="1" applyFill="1" applyAlignment="1" applyProtection="1">
      <alignment vertical="top"/>
      <protection/>
    </xf>
    <xf numFmtId="0" fontId="5" fillId="77" borderId="0" xfId="524" applyFont="1" applyFill="1" applyBorder="1" applyAlignment="1" applyProtection="1">
      <alignment vertical="top"/>
      <protection/>
    </xf>
    <xf numFmtId="0" fontId="7" fillId="77" borderId="0" xfId="524" applyFont="1" applyFill="1" applyAlignment="1" applyProtection="1">
      <alignment horizontal="right" vertical="top"/>
      <protection/>
    </xf>
    <xf numFmtId="0" fontId="8" fillId="77" borderId="0" xfId="524" applyFont="1" applyFill="1" applyAlignment="1" applyProtection="1">
      <alignment/>
      <protection/>
    </xf>
    <xf numFmtId="0" fontId="8" fillId="77" borderId="0" xfId="524" applyFont="1" applyFill="1" applyAlignment="1" applyProtection="1">
      <alignment horizontal="right"/>
      <protection/>
    </xf>
    <xf numFmtId="0" fontId="8" fillId="77" borderId="0" xfId="524" applyFont="1" applyFill="1" applyBorder="1" applyAlignment="1" applyProtection="1">
      <alignment/>
      <protection/>
    </xf>
    <xf numFmtId="0" fontId="8" fillId="0" borderId="0" xfId="524" applyFont="1" applyAlignment="1" applyProtection="1">
      <alignment/>
      <protection/>
    </xf>
    <xf numFmtId="0" fontId="12" fillId="77" borderId="0" xfId="524" applyFont="1" applyFill="1" applyBorder="1" applyAlignment="1" applyProtection="1">
      <alignment horizontal="right" vertical="top"/>
      <protection/>
    </xf>
    <xf numFmtId="0" fontId="7" fillId="77" borderId="0" xfId="236" applyFont="1" applyFill="1" applyBorder="1" applyAlignment="1" applyProtection="1">
      <alignment horizontal="right" vertical="top"/>
      <protection/>
    </xf>
    <xf numFmtId="0" fontId="15" fillId="77" borderId="0" xfId="524" applyFont="1" applyFill="1" applyAlignment="1" applyProtection="1">
      <alignment vertical="top"/>
      <protection/>
    </xf>
    <xf numFmtId="0" fontId="16" fillId="77" borderId="0" xfId="524" applyFont="1" applyFill="1">
      <alignment horizontal="left" vertical="center" wrapText="1"/>
      <protection/>
    </xf>
    <xf numFmtId="0" fontId="15" fillId="0" borderId="0" xfId="524" applyFont="1" applyAlignment="1" applyProtection="1">
      <alignment vertical="top"/>
      <protection/>
    </xf>
    <xf numFmtId="0" fontId="16" fillId="77" borderId="0" xfId="524" applyFont="1" applyFill="1" applyBorder="1" applyAlignment="1">
      <alignment vertical="center" wrapText="1"/>
      <protection/>
    </xf>
    <xf numFmtId="0" fontId="16" fillId="77" borderId="0" xfId="524" applyFont="1" applyFill="1" applyBorder="1">
      <alignment horizontal="left" vertical="center" wrapText="1"/>
      <protection/>
    </xf>
    <xf numFmtId="175" fontId="17" fillId="77" borderId="0" xfId="526"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7"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7" applyFont="1" applyFill="1" applyBorder="1" applyAlignment="1" applyProtection="1">
      <alignment horizontal="right" vertical="top"/>
      <protection/>
    </xf>
    <xf numFmtId="0" fontId="18"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7"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8"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0" borderId="0" xfId="0" applyFont="1" applyFill="1" applyAlignment="1" applyProtection="1">
      <alignment vertical="top"/>
      <protection/>
    </xf>
    <xf numFmtId="0" fontId="5" fillId="77" borderId="21" xfId="0" applyFont="1" applyFill="1" applyBorder="1" applyAlignment="1" applyProtection="1">
      <alignment vertical="top"/>
      <protection/>
    </xf>
    <xf numFmtId="0" fontId="15" fillId="0" borderId="0" xfId="0" applyFont="1" applyAlignment="1" applyProtection="1">
      <alignment vertical="top"/>
      <protection/>
    </xf>
    <xf numFmtId="0" fontId="5" fillId="77" borderId="22"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3" xfId="0" applyFont="1" applyFill="1" applyBorder="1" applyAlignment="1" applyProtection="1">
      <alignment vertical="top"/>
      <protection/>
    </xf>
    <xf numFmtId="177" fontId="5" fillId="77" borderId="0" xfId="0" applyNumberFormat="1" applyFont="1" applyFill="1" applyBorder="1" applyAlignment="1" applyProtection="1">
      <alignment horizontal="left" vertical="top"/>
      <protection/>
    </xf>
    <xf numFmtId="49" fontId="18"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2"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8"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77" fontId="5" fillId="0" borderId="0" xfId="0" applyNumberFormat="1" applyFont="1" applyFill="1" applyBorder="1" applyAlignment="1" applyProtection="1">
      <alignment horizontal="center" vertical="top"/>
      <protection/>
    </xf>
    <xf numFmtId="0" fontId="18"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78" fontId="5" fillId="78" borderId="0" xfId="0" applyNumberFormat="1" applyFont="1" applyFill="1" applyBorder="1" applyAlignment="1" applyProtection="1">
      <alignment horizontal="left" vertical="top"/>
      <protection locked="0"/>
    </xf>
    <xf numFmtId="179" fontId="5" fillId="77" borderId="0" xfId="0" applyNumberFormat="1" applyFont="1" applyFill="1" applyBorder="1" applyAlignment="1" applyProtection="1">
      <alignment horizontal="left" vertical="top"/>
      <protection/>
    </xf>
    <xf numFmtId="177" fontId="5" fillId="77" borderId="0" xfId="0" applyNumberFormat="1" applyFont="1" applyFill="1" applyBorder="1" applyAlignment="1" applyProtection="1">
      <alignment horizontal="center" vertical="top"/>
      <protection/>
    </xf>
    <xf numFmtId="177" fontId="5" fillId="77" borderId="0" xfId="0" applyNumberFormat="1" applyFont="1" applyFill="1" applyBorder="1" applyAlignment="1" applyProtection="1">
      <alignment horizontal="right" vertical="top"/>
      <protection/>
    </xf>
    <xf numFmtId="177" fontId="5" fillId="77" borderId="24" xfId="0" applyNumberFormat="1" applyFont="1" applyFill="1" applyBorder="1" applyAlignment="1" applyProtection="1">
      <alignment horizontal="center" vertical="top"/>
      <protection/>
    </xf>
    <xf numFmtId="0" fontId="5" fillId="77" borderId="24" xfId="0" applyFont="1" applyFill="1" applyBorder="1" applyAlignment="1" applyProtection="1">
      <alignment horizontal="right" vertical="top"/>
      <protection/>
    </xf>
    <xf numFmtId="177" fontId="5" fillId="77" borderId="24" xfId="0" applyNumberFormat="1" applyFont="1" applyFill="1" applyBorder="1" applyAlignment="1" applyProtection="1">
      <alignment horizontal="right" vertical="top"/>
      <protection/>
    </xf>
    <xf numFmtId="175" fontId="17" fillId="77" borderId="25" xfId="526" applyNumberFormat="1" applyFont="1" applyFill="1" applyBorder="1" applyAlignment="1" applyProtection="1">
      <alignment horizontal="right" vertical="top"/>
      <protection/>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3"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6" xfId="0" applyFont="1" applyFill="1" applyBorder="1" applyAlignment="1" applyProtection="1">
      <alignment horizontal="left" vertical="top"/>
      <protection/>
    </xf>
    <xf numFmtId="0" fontId="17" fillId="77" borderId="27" xfId="0" applyFont="1" applyFill="1" applyBorder="1" applyAlignment="1" applyProtection="1">
      <alignment horizontal="right" vertical="top"/>
      <protection/>
    </xf>
    <xf numFmtId="0" fontId="5" fillId="77" borderId="27" xfId="0" applyFont="1" applyFill="1" applyBorder="1" applyAlignment="1" applyProtection="1">
      <alignment/>
      <protection/>
    </xf>
    <xf numFmtId="0" fontId="5" fillId="77" borderId="28"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5" fillId="77" borderId="29" xfId="0" applyFont="1" applyFill="1" applyBorder="1" applyAlignment="1" applyProtection="1">
      <alignment vertical="top"/>
      <protection/>
    </xf>
    <xf numFmtId="0" fontId="5" fillId="77" borderId="29" xfId="0" applyFont="1" applyFill="1" applyBorder="1" applyAlignment="1" applyProtection="1">
      <alignment/>
      <protection/>
    </xf>
    <xf numFmtId="0" fontId="2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0" borderId="30" xfId="0" applyFont="1" applyBorder="1" applyAlignment="1" applyProtection="1">
      <alignment vertical="top"/>
      <protection/>
    </xf>
    <xf numFmtId="0" fontId="14" fillId="0" borderId="0" xfId="524" applyFont="1" applyBorder="1" applyAlignment="1">
      <alignment vertical="center" wrapText="1"/>
      <protection/>
    </xf>
    <xf numFmtId="0" fontId="15" fillId="77" borderId="0" xfId="524" applyFont="1" applyFill="1" applyBorder="1" applyAlignment="1" applyProtection="1">
      <alignment vertical="top"/>
      <protection/>
    </xf>
    <xf numFmtId="0" fontId="5" fillId="0" borderId="0" xfId="524" applyFont="1" applyFill="1" applyBorder="1" applyAlignment="1" applyProtection="1">
      <alignment vertical="top"/>
      <protection/>
    </xf>
    <xf numFmtId="0" fontId="16" fillId="0" borderId="0" xfId="524" applyFont="1" applyFill="1" applyBorder="1">
      <alignment horizontal="left" vertical="center" wrapText="1"/>
      <protection/>
    </xf>
    <xf numFmtId="0" fontId="14" fillId="0" borderId="0" xfId="524" applyFont="1" applyFill="1" applyBorder="1" applyAlignment="1" applyProtection="1">
      <alignment vertical="center"/>
      <protection/>
    </xf>
    <xf numFmtId="0" fontId="14" fillId="0" borderId="0" xfId="524" applyFont="1" applyFill="1" applyBorder="1" applyAlignment="1">
      <alignment vertical="center"/>
      <protection/>
    </xf>
    <xf numFmtId="0" fontId="13" fillId="0" borderId="0" xfId="524" applyFont="1" applyFill="1" applyBorder="1" applyAlignment="1">
      <alignment vertical="center" textRotation="90"/>
      <protection/>
    </xf>
    <xf numFmtId="0" fontId="10" fillId="77" borderId="0" xfId="232" applyFill="1" applyBorder="1" applyAlignment="1" applyProtection="1">
      <alignment horizontal="right"/>
      <protection/>
    </xf>
    <xf numFmtId="177" fontId="14" fillId="79" borderId="29" xfId="0" applyNumberFormat="1" applyFont="1" applyFill="1" applyBorder="1" applyAlignment="1" applyProtection="1">
      <alignment horizontal="left" vertical="top"/>
      <protection locked="0"/>
    </xf>
    <xf numFmtId="0" fontId="22" fillId="0" borderId="0" xfId="0" applyFont="1" applyAlignment="1">
      <alignment horizontal="left" vertical="center" indent="4"/>
    </xf>
    <xf numFmtId="0" fontId="15" fillId="72" borderId="31" xfId="519" applyFont="1" applyFill="1" applyBorder="1" applyAlignment="1" applyProtection="1">
      <alignment horizontal="left" vertical="center"/>
      <protection locked="0"/>
    </xf>
    <xf numFmtId="192" fontId="15" fillId="65" borderId="32" xfId="238" applyNumberFormat="1" applyFont="1" applyFill="1" applyBorder="1" applyAlignment="1" applyProtection="1">
      <alignment horizontal="center" vertical="center"/>
      <protection locked="0"/>
    </xf>
    <xf numFmtId="192" fontId="15" fillId="65" borderId="33" xfId="238" applyNumberFormat="1" applyFont="1" applyFill="1" applyBorder="1" applyAlignment="1" applyProtection="1">
      <alignment horizontal="center" vertical="center"/>
      <protection locked="0"/>
    </xf>
    <xf numFmtId="0" fontId="15" fillId="72" borderId="34" xfId="519" applyFont="1" applyFill="1" applyBorder="1" applyAlignment="1" applyProtection="1">
      <alignment horizontal="left" vertical="center"/>
      <protection locked="0"/>
    </xf>
    <xf numFmtId="192" fontId="15" fillId="65" borderId="35" xfId="238" applyNumberFormat="1" applyFont="1" applyFill="1" applyBorder="1" applyAlignment="1" applyProtection="1">
      <alignment horizontal="center" vertical="center"/>
      <protection locked="0"/>
    </xf>
    <xf numFmtId="192" fontId="15" fillId="65" borderId="36" xfId="238" applyNumberFormat="1" applyFont="1" applyFill="1" applyBorder="1" applyAlignment="1" applyProtection="1">
      <alignment horizontal="center" vertical="center"/>
      <protection locked="0"/>
    </xf>
    <xf numFmtId="0" fontId="15" fillId="72" borderId="37" xfId="519" applyFont="1" applyFill="1" applyBorder="1" applyAlignment="1" applyProtection="1">
      <alignment horizontal="left" vertical="center"/>
      <protection locked="0"/>
    </xf>
    <xf numFmtId="192" fontId="15" fillId="65" borderId="38" xfId="238" applyNumberFormat="1" applyFont="1" applyFill="1" applyBorder="1" applyAlignment="1" applyProtection="1">
      <alignment horizontal="center" vertical="center"/>
      <protection locked="0"/>
    </xf>
    <xf numFmtId="192" fontId="15" fillId="65" borderId="39" xfId="238" applyNumberFormat="1" applyFont="1" applyFill="1" applyBorder="1" applyAlignment="1" applyProtection="1">
      <alignment horizontal="center" vertical="center"/>
      <protection locked="0"/>
    </xf>
    <xf numFmtId="0" fontId="14" fillId="80" borderId="40" xfId="519" applyFont="1" applyFill="1" applyBorder="1" applyAlignment="1" applyProtection="1">
      <alignment horizontal="center" vertical="center" wrapText="1"/>
      <protection/>
    </xf>
    <xf numFmtId="0" fontId="14" fillId="80" borderId="41" xfId="519"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5" fillId="0" borderId="0" xfId="0" applyFont="1" applyAlignment="1" applyProtection="1">
      <alignment/>
      <protection locked="0"/>
    </xf>
    <xf numFmtId="0" fontId="5" fillId="80" borderId="0" xfId="0" applyFont="1" applyFill="1" applyAlignment="1" applyProtection="1">
      <alignment/>
      <protection locked="0"/>
    </xf>
    <xf numFmtId="0" fontId="5" fillId="81"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0" borderId="0" xfId="0" applyFont="1" applyFill="1" applyAlignment="1" applyProtection="1">
      <alignment/>
      <protection/>
    </xf>
    <xf numFmtId="175" fontId="16" fillId="80" borderId="0" xfId="0" applyNumberFormat="1" applyFont="1" applyFill="1" applyBorder="1" applyAlignment="1" applyProtection="1">
      <alignment vertical="center"/>
      <protection/>
    </xf>
    <xf numFmtId="42" fontId="15" fillId="80" borderId="0" xfId="0" applyNumberFormat="1" applyFont="1" applyFill="1" applyBorder="1" applyAlignment="1" applyProtection="1">
      <alignment vertical="center"/>
      <protection/>
    </xf>
    <xf numFmtId="175" fontId="16" fillId="81" borderId="0" xfId="0" applyNumberFormat="1" applyFont="1" applyFill="1" applyAlignment="1" applyProtection="1">
      <alignment vertical="center"/>
      <protection/>
    </xf>
    <xf numFmtId="193" fontId="15" fillId="80" borderId="0" xfId="0" applyNumberFormat="1" applyFont="1" applyFill="1" applyBorder="1" applyAlignment="1" applyProtection="1">
      <alignment vertical="center"/>
      <protection/>
    </xf>
    <xf numFmtId="42" fontId="15" fillId="80" borderId="42" xfId="0" applyNumberFormat="1" applyFont="1" applyFill="1" applyBorder="1" applyAlignment="1" applyProtection="1">
      <alignment vertical="center"/>
      <protection/>
    </xf>
    <xf numFmtId="0" fontId="5" fillId="80" borderId="0" xfId="0" applyFont="1" applyFill="1" applyBorder="1" applyAlignment="1" applyProtection="1">
      <alignment horizontal="right" vertical="center" wrapText="1"/>
      <protection/>
    </xf>
    <xf numFmtId="0" fontId="18" fillId="80" borderId="0" xfId="0" applyFont="1" applyFill="1" applyBorder="1" applyAlignment="1" applyProtection="1">
      <alignment vertical="center"/>
      <protection/>
    </xf>
    <xf numFmtId="0" fontId="5" fillId="80" borderId="43" xfId="0" applyFont="1" applyFill="1" applyBorder="1" applyAlignment="1" applyProtection="1">
      <alignment/>
      <protection/>
    </xf>
    <xf numFmtId="193" fontId="42" fillId="0" borderId="44" xfId="0" applyNumberFormat="1" applyFont="1" applyBorder="1" applyAlignment="1" applyProtection="1">
      <alignment vertical="center"/>
      <protection/>
    </xf>
    <xf numFmtId="0" fontId="40" fillId="80" borderId="45" xfId="0" applyFont="1" applyFill="1" applyBorder="1" applyAlignment="1" applyProtection="1">
      <alignment vertical="center"/>
      <protection/>
    </xf>
    <xf numFmtId="0" fontId="5" fillId="0" borderId="0" xfId="0" applyFont="1" applyAlignment="1" applyProtection="1">
      <alignment/>
      <protection/>
    </xf>
    <xf numFmtId="0" fontId="44" fillId="80" borderId="0" xfId="0" applyFont="1" applyFill="1" applyBorder="1" applyAlignment="1" applyProtection="1">
      <alignment horizontal="right" vertical="center" wrapText="1"/>
      <protection/>
    </xf>
    <xf numFmtId="0" fontId="5" fillId="80" borderId="0" xfId="0" applyFont="1" applyFill="1" applyBorder="1" applyAlignment="1" applyProtection="1">
      <alignment vertical="center"/>
      <protection/>
    </xf>
    <xf numFmtId="175" fontId="16" fillId="80" borderId="0" xfId="0" applyNumberFormat="1" applyFont="1" applyFill="1" applyBorder="1" applyAlignment="1" applyProtection="1">
      <alignment horizontal="center" vertical="center"/>
      <protection/>
    </xf>
    <xf numFmtId="193" fontId="40" fillId="0" borderId="46" xfId="0" applyNumberFormat="1" applyFont="1" applyBorder="1" applyAlignment="1" applyProtection="1">
      <alignment vertical="center"/>
      <protection/>
    </xf>
    <xf numFmtId="0" fontId="41" fillId="80" borderId="47" xfId="0" applyFont="1" applyFill="1" applyBorder="1" applyAlignment="1" applyProtection="1">
      <alignment horizontal="right" vertical="center" wrapText="1"/>
      <protection/>
    </xf>
    <xf numFmtId="193" fontId="43" fillId="80" borderId="0" xfId="252" applyNumberFormat="1" applyFont="1" applyFill="1" applyBorder="1" applyAlignment="1" applyProtection="1">
      <alignment horizontal="center" vertical="center"/>
      <protection/>
    </xf>
    <xf numFmtId="0" fontId="43" fillId="80" borderId="0" xfId="0" applyFont="1" applyFill="1" applyBorder="1" applyAlignment="1" applyProtection="1">
      <alignment horizontal="right" vertical="center" wrapText="1"/>
      <protection/>
    </xf>
    <xf numFmtId="193" fontId="15" fillId="65" borderId="48" xfId="0" applyNumberFormat="1" applyFont="1" applyFill="1" applyBorder="1" applyAlignment="1" applyProtection="1">
      <alignment horizontal="right" vertical="center"/>
      <protection locked="0"/>
    </xf>
    <xf numFmtId="175" fontId="16" fillId="80" borderId="49" xfId="0" applyNumberFormat="1" applyFont="1" applyFill="1" applyBorder="1" applyAlignment="1" applyProtection="1">
      <alignment horizontal="right" vertical="center"/>
      <protection/>
    </xf>
    <xf numFmtId="0" fontId="43" fillId="80" borderId="47" xfId="0" applyFont="1" applyFill="1" applyBorder="1" applyAlignment="1" applyProtection="1">
      <alignment horizontal="right" vertical="center" wrapText="1"/>
      <protection/>
    </xf>
    <xf numFmtId="0" fontId="43" fillId="65" borderId="50" xfId="0" applyFont="1" applyFill="1" applyBorder="1" applyAlignment="1" applyProtection="1">
      <alignment horizontal="left" vertical="center" wrapText="1"/>
      <protection locked="0"/>
    </xf>
    <xf numFmtId="0" fontId="17" fillId="80" borderId="51" xfId="0" applyFont="1" applyFill="1" applyBorder="1" applyAlignment="1" applyProtection="1">
      <alignment horizontal="right" vertical="center" wrapText="1"/>
      <protection/>
    </xf>
    <xf numFmtId="193" fontId="15" fillId="65" borderId="52" xfId="0" applyNumberFormat="1" applyFont="1" applyFill="1" applyBorder="1" applyAlignment="1" applyProtection="1">
      <alignment horizontal="right" vertical="center"/>
      <protection locked="0"/>
    </xf>
    <xf numFmtId="175" fontId="16" fillId="80" borderId="53" xfId="0" applyNumberFormat="1" applyFont="1" applyFill="1" applyBorder="1" applyAlignment="1" applyProtection="1">
      <alignment horizontal="right" vertical="center"/>
      <protection/>
    </xf>
    <xf numFmtId="193" fontId="15" fillId="65" borderId="54" xfId="0" applyNumberFormat="1" applyFont="1" applyFill="1" applyBorder="1" applyAlignment="1" applyProtection="1">
      <alignment horizontal="right" vertical="center"/>
      <protection locked="0"/>
    </xf>
    <xf numFmtId="175" fontId="16" fillId="80" borderId="55" xfId="0" applyNumberFormat="1" applyFont="1" applyFill="1" applyBorder="1" applyAlignment="1" applyProtection="1">
      <alignment horizontal="right" vertical="center"/>
      <protection/>
    </xf>
    <xf numFmtId="193" fontId="15" fillId="65" borderId="56" xfId="0" applyNumberFormat="1" applyFont="1" applyFill="1" applyBorder="1" applyAlignment="1" applyProtection="1">
      <alignment horizontal="right" vertical="center"/>
      <protection locked="0"/>
    </xf>
    <xf numFmtId="175" fontId="16" fillId="0" borderId="36" xfId="0" applyNumberFormat="1" applyFont="1" applyBorder="1" applyAlignment="1" applyProtection="1">
      <alignment horizontal="left" vertical="center"/>
      <protection/>
    </xf>
    <xf numFmtId="193" fontId="15" fillId="65" borderId="57" xfId="0" applyNumberFormat="1" applyFont="1" applyFill="1" applyBorder="1" applyAlignment="1" applyProtection="1">
      <alignment horizontal="right" vertical="center"/>
      <protection locked="0"/>
    </xf>
    <xf numFmtId="175" fontId="16" fillId="80" borderId="58" xfId="0" applyNumberFormat="1" applyFont="1" applyFill="1" applyBorder="1" applyAlignment="1" applyProtection="1">
      <alignment horizontal="right" vertical="center"/>
      <protection/>
    </xf>
    <xf numFmtId="0" fontId="43" fillId="65" borderId="59" xfId="0" applyFont="1" applyFill="1" applyBorder="1" applyAlignment="1" applyProtection="1">
      <alignment horizontal="left" vertical="center" wrapText="1"/>
      <protection locked="0"/>
    </xf>
    <xf numFmtId="0" fontId="17" fillId="80" borderId="60" xfId="0" applyFont="1" applyFill="1" applyBorder="1" applyAlignment="1" applyProtection="1">
      <alignment horizontal="right" vertical="center" wrapText="1"/>
      <protection/>
    </xf>
    <xf numFmtId="0" fontId="40" fillId="80" borderId="47" xfId="0" applyFont="1" applyFill="1" applyBorder="1" applyAlignment="1" applyProtection="1">
      <alignment horizontal="left" vertical="center" wrapText="1"/>
      <protection/>
    </xf>
    <xf numFmtId="193" fontId="15" fillId="65" borderId="61" xfId="0" applyNumberFormat="1" applyFont="1" applyFill="1" applyBorder="1" applyAlignment="1" applyProtection="1">
      <alignment horizontal="right" vertical="center"/>
      <protection locked="0"/>
    </xf>
    <xf numFmtId="175" fontId="16" fillId="80" borderId="53" xfId="252" applyNumberFormat="1" applyFont="1" applyFill="1" applyBorder="1" applyAlignment="1" applyProtection="1">
      <alignment horizontal="right" vertical="center"/>
      <protection/>
    </xf>
    <xf numFmtId="193" fontId="47" fillId="65" borderId="52" xfId="252" applyNumberFormat="1" applyFont="1" applyFill="1" applyBorder="1" applyAlignment="1" applyProtection="1">
      <alignment horizontal="right" vertical="center"/>
      <protection locked="0"/>
    </xf>
    <xf numFmtId="0" fontId="17" fillId="0" borderId="60" xfId="0" applyFont="1" applyFill="1" applyBorder="1" applyAlignment="1" applyProtection="1">
      <alignment horizontal="right" vertical="center" wrapText="1"/>
      <protection/>
    </xf>
    <xf numFmtId="175" fontId="48" fillId="82" borderId="33" xfId="0" applyNumberFormat="1" applyFont="1" applyFill="1" applyBorder="1" applyAlignment="1" applyProtection="1">
      <alignment vertical="center"/>
      <protection/>
    </xf>
    <xf numFmtId="193" fontId="7" fillId="82" borderId="62" xfId="0" applyNumberFormat="1" applyFont="1" applyFill="1" applyBorder="1" applyAlignment="1" applyProtection="1">
      <alignment vertical="center"/>
      <protection/>
    </xf>
    <xf numFmtId="175" fontId="16" fillId="80" borderId="0" xfId="252" applyNumberFormat="1" applyFont="1" applyFill="1" applyBorder="1" applyAlignment="1" applyProtection="1">
      <alignment horizontal="center" vertical="center"/>
      <protection/>
    </xf>
    <xf numFmtId="193" fontId="15" fillId="65" borderId="51" xfId="0" applyNumberFormat="1" applyFont="1" applyFill="1" applyBorder="1" applyAlignment="1" applyProtection="1">
      <alignment horizontal="right" vertical="center"/>
      <protection locked="0"/>
    </xf>
    <xf numFmtId="193" fontId="16" fillId="80" borderId="49" xfId="252" applyNumberFormat="1" applyFont="1" applyFill="1" applyBorder="1" applyAlignment="1" applyProtection="1">
      <alignment horizontal="right" vertical="center"/>
      <protection/>
    </xf>
    <xf numFmtId="193" fontId="15" fillId="65" borderId="51" xfId="252" applyNumberFormat="1" applyFont="1" applyFill="1" applyBorder="1" applyAlignment="1" applyProtection="1">
      <alignment horizontal="right" vertical="center"/>
      <protection locked="0"/>
    </xf>
    <xf numFmtId="193" fontId="15" fillId="65" borderId="63" xfId="252" applyNumberFormat="1" applyFont="1" applyFill="1" applyBorder="1" applyAlignment="1" applyProtection="1">
      <alignment horizontal="right" vertical="center"/>
      <protection locked="0"/>
    </xf>
    <xf numFmtId="193" fontId="16" fillId="80" borderId="55" xfId="252" applyNumberFormat="1" applyFont="1" applyFill="1" applyBorder="1" applyAlignment="1" applyProtection="1">
      <alignment horizontal="right" vertical="center"/>
      <protection/>
    </xf>
    <xf numFmtId="0" fontId="7" fillId="80" borderId="0" xfId="0" applyFont="1" applyFill="1" applyBorder="1" applyAlignment="1" applyProtection="1">
      <alignment horizontal="left" vertical="center" wrapText="1"/>
      <protection/>
    </xf>
    <xf numFmtId="193" fontId="15" fillId="80" borderId="0" xfId="0" applyNumberFormat="1" applyFont="1" applyFill="1" applyAlignment="1" applyProtection="1">
      <alignment vertical="center"/>
      <protection/>
    </xf>
    <xf numFmtId="0" fontId="5" fillId="80" borderId="0" xfId="0" applyFont="1" applyFill="1" applyAlignment="1" applyProtection="1">
      <alignment vertical="center"/>
      <protection/>
    </xf>
    <xf numFmtId="175" fontId="16" fillId="80" borderId="53" xfId="0" applyNumberFormat="1" applyFont="1" applyFill="1" applyBorder="1" applyAlignment="1" applyProtection="1">
      <alignment horizontal="right" vertical="center" wrapText="1"/>
      <protection/>
    </xf>
    <xf numFmtId="175" fontId="16" fillId="80" borderId="55" xfId="0" applyNumberFormat="1" applyFont="1" applyFill="1" applyBorder="1" applyAlignment="1" applyProtection="1">
      <alignment horizontal="right" vertical="center" wrapText="1"/>
      <protection/>
    </xf>
    <xf numFmtId="193" fontId="15" fillId="65" borderId="64" xfId="0" applyNumberFormat="1" applyFont="1" applyFill="1" applyBorder="1" applyAlignment="1" applyProtection="1">
      <alignment horizontal="right" vertical="center"/>
      <protection locked="0"/>
    </xf>
    <xf numFmtId="175" fontId="45" fillId="80" borderId="0" xfId="252" applyNumberFormat="1" applyFont="1" applyFill="1" applyBorder="1" applyAlignment="1" applyProtection="1">
      <alignment horizontal="center" vertical="center"/>
      <protection/>
    </xf>
    <xf numFmtId="0" fontId="7" fillId="80" borderId="0" xfId="0" applyFont="1" applyFill="1" applyBorder="1" applyAlignment="1" applyProtection="1">
      <alignment vertical="center"/>
      <protection/>
    </xf>
    <xf numFmtId="175" fontId="16" fillId="81" borderId="0" xfId="252" applyNumberFormat="1" applyFont="1" applyFill="1" applyBorder="1" applyAlignment="1" applyProtection="1">
      <alignment horizontal="center" vertical="center" wrapText="1"/>
      <protection/>
    </xf>
    <xf numFmtId="193" fontId="43" fillId="80" borderId="0" xfId="0" applyNumberFormat="1" applyFont="1" applyFill="1" applyBorder="1" applyAlignment="1" applyProtection="1">
      <alignment horizontal="center" vertical="center"/>
      <protection/>
    </xf>
    <xf numFmtId="0" fontId="44" fillId="80" borderId="0" xfId="0" applyFont="1" applyFill="1" applyBorder="1" applyAlignment="1" applyProtection="1">
      <alignment horizontal="center" vertical="center"/>
      <protection/>
    </xf>
    <xf numFmtId="14" fontId="5" fillId="81" borderId="0" xfId="0" applyNumberFormat="1" applyFont="1" applyFill="1" applyBorder="1" applyAlignment="1" applyProtection="1">
      <alignment/>
      <protection/>
    </xf>
    <xf numFmtId="0" fontId="40" fillId="80" borderId="0" xfId="0" applyFont="1" applyFill="1" applyBorder="1" applyAlignment="1" applyProtection="1">
      <alignment horizontal="center" vertical="center"/>
      <protection/>
    </xf>
    <xf numFmtId="0" fontId="46" fillId="81" borderId="0" xfId="252" applyNumberFormat="1" applyFont="1" applyFill="1" applyBorder="1" applyAlignment="1" applyProtection="1">
      <alignment horizontal="center" vertical="center" wrapText="1"/>
      <protection/>
    </xf>
    <xf numFmtId="175" fontId="16" fillId="81" borderId="0" xfId="0" applyNumberFormat="1" applyFont="1" applyFill="1" applyBorder="1" applyAlignment="1" applyProtection="1">
      <alignment vertical="center"/>
      <protection/>
    </xf>
    <xf numFmtId="1" fontId="40" fillId="80" borderId="0" xfId="252" applyNumberFormat="1" applyFont="1" applyFill="1" applyBorder="1" applyAlignment="1" applyProtection="1">
      <alignment horizontal="center" vertical="center" wrapText="1"/>
      <protection/>
    </xf>
    <xf numFmtId="175" fontId="48" fillId="80" borderId="0" xfId="0" applyNumberFormat="1" applyFont="1" applyFill="1" applyBorder="1" applyAlignment="1" applyProtection="1">
      <alignment horizontal="center" vertical="center"/>
      <protection/>
    </xf>
    <xf numFmtId="0" fontId="40" fillId="0" borderId="47" xfId="0" applyFont="1" applyBorder="1" applyAlignment="1" applyProtection="1">
      <alignment horizontal="right" vertical="center" wrapText="1"/>
      <protection/>
    </xf>
    <xf numFmtId="175" fontId="45" fillId="81" borderId="0" xfId="0" applyNumberFormat="1" applyFont="1" applyFill="1" applyBorder="1" applyAlignment="1" applyProtection="1">
      <alignment vertical="center"/>
      <protection/>
    </xf>
    <xf numFmtId="193" fontId="16" fillId="81" borderId="49" xfId="495" applyNumberFormat="1" applyFont="1" applyFill="1" applyBorder="1" applyAlignment="1" applyProtection="1">
      <alignment horizontal="right" vertical="center"/>
      <protection/>
    </xf>
    <xf numFmtId="193" fontId="16" fillId="81" borderId="65" xfId="495" applyNumberFormat="1" applyFont="1" applyFill="1" applyBorder="1" applyAlignment="1" applyProtection="1">
      <alignment horizontal="right" vertical="center"/>
      <protection/>
    </xf>
    <xf numFmtId="193" fontId="16" fillId="81" borderId="66" xfId="495" applyNumberFormat="1" applyFont="1" applyFill="1" applyBorder="1" applyAlignment="1" applyProtection="1">
      <alignment horizontal="right" vertical="center"/>
      <protection/>
    </xf>
    <xf numFmtId="175" fontId="48" fillId="82" borderId="67" xfId="495" applyNumberFormat="1" applyFont="1" applyFill="1" applyBorder="1" applyAlignment="1" applyProtection="1">
      <alignment horizontal="center" vertical="center" wrapText="1"/>
      <protection/>
    </xf>
    <xf numFmtId="193" fontId="7" fillId="82" borderId="68" xfId="0" applyNumberFormat="1" applyFont="1" applyFill="1" applyBorder="1" applyAlignment="1" applyProtection="1">
      <alignment vertical="center"/>
      <protection/>
    </xf>
    <xf numFmtId="193" fontId="15" fillId="65" borderId="69" xfId="0" applyNumberFormat="1" applyFont="1" applyFill="1" applyBorder="1" applyAlignment="1" applyProtection="1">
      <alignment horizontal="right" vertical="center" wrapText="1"/>
      <protection locked="0"/>
    </xf>
    <xf numFmtId="175" fontId="16" fillId="81" borderId="70" xfId="495" applyNumberFormat="1" applyFont="1" applyFill="1" applyBorder="1" applyAlignment="1" applyProtection="1">
      <alignment horizontal="right" vertical="center"/>
      <protection/>
    </xf>
    <xf numFmtId="0" fontId="43" fillId="80" borderId="0" xfId="0" applyFont="1" applyFill="1" applyBorder="1" applyAlignment="1" applyProtection="1">
      <alignment horizontal="right" vertical="center"/>
      <protection/>
    </xf>
    <xf numFmtId="193" fontId="15" fillId="65" borderId="52" xfId="0" applyNumberFormat="1" applyFont="1" applyFill="1" applyBorder="1" applyAlignment="1" applyProtection="1">
      <alignment horizontal="right" vertical="center" wrapText="1"/>
      <protection locked="0"/>
    </xf>
    <xf numFmtId="175" fontId="16" fillId="81" borderId="65" xfId="495" applyNumberFormat="1" applyFont="1" applyFill="1" applyBorder="1" applyAlignment="1" applyProtection="1">
      <alignment horizontal="right" vertical="center"/>
      <protection/>
    </xf>
    <xf numFmtId="193" fontId="15" fillId="65" borderId="56" xfId="0" applyNumberFormat="1" applyFont="1" applyFill="1" applyBorder="1" applyAlignment="1" applyProtection="1">
      <alignment horizontal="right" vertical="center" wrapText="1"/>
      <protection locked="0"/>
    </xf>
    <xf numFmtId="175" fontId="16" fillId="81" borderId="66" xfId="495" applyNumberFormat="1" applyFont="1" applyFill="1" applyBorder="1" applyAlignment="1" applyProtection="1">
      <alignment horizontal="right" vertical="center" wrapText="1"/>
      <protection/>
    </xf>
    <xf numFmtId="193" fontId="7" fillId="82" borderId="68" xfId="0" applyNumberFormat="1" applyFont="1" applyFill="1" applyBorder="1" applyAlignment="1" applyProtection="1">
      <alignment horizontal="right" vertical="center" wrapText="1"/>
      <protection/>
    </xf>
    <xf numFmtId="0" fontId="40" fillId="80" borderId="0" xfId="0" applyFont="1" applyFill="1" applyBorder="1" applyAlignment="1" applyProtection="1">
      <alignment horizontal="left" vertical="center" wrapText="1"/>
      <protection/>
    </xf>
    <xf numFmtId="193" fontId="15" fillId="65" borderId="69" xfId="0" applyNumberFormat="1" applyFont="1" applyFill="1" applyBorder="1" applyAlignment="1" applyProtection="1">
      <alignment horizontal="right" vertical="center"/>
      <protection locked="0"/>
    </xf>
    <xf numFmtId="175" fontId="16" fillId="81" borderId="65" xfId="495" applyNumberFormat="1" applyFont="1" applyFill="1" applyBorder="1" applyAlignment="1" applyProtection="1">
      <alignment horizontal="right" vertical="center" wrapText="1"/>
      <protection/>
    </xf>
    <xf numFmtId="193" fontId="15" fillId="65" borderId="64" xfId="0" applyNumberFormat="1" applyFont="1" applyFill="1" applyBorder="1" applyAlignment="1" applyProtection="1">
      <alignment horizontal="right" vertical="center" wrapText="1"/>
      <protection locked="0"/>
    </xf>
    <xf numFmtId="0" fontId="40" fillId="80" borderId="0" xfId="0" applyFont="1" applyFill="1" applyBorder="1" applyAlignment="1" applyProtection="1">
      <alignment horizontal="left" vertical="center"/>
      <protection/>
    </xf>
    <xf numFmtId="193" fontId="7" fillId="82" borderId="62" xfId="0" applyNumberFormat="1"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175" fontId="45" fillId="81" borderId="0" xfId="252" applyNumberFormat="1" applyFont="1" applyFill="1" applyBorder="1" applyAlignment="1" applyProtection="1">
      <alignment horizontal="center" vertical="center" wrapText="1"/>
      <protection/>
    </xf>
    <xf numFmtId="175" fontId="45" fillId="80" borderId="0" xfId="0" applyNumberFormat="1" applyFont="1" applyFill="1" applyBorder="1" applyAlignment="1" applyProtection="1">
      <alignment horizontal="center" vertical="center"/>
      <protection/>
    </xf>
    <xf numFmtId="0" fontId="7" fillId="8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4" fillId="80" borderId="0" xfId="0" applyFont="1" applyFill="1" applyBorder="1" applyAlignment="1" applyProtection="1">
      <alignment horizontal="center" vertical="center" wrapText="1"/>
      <protection/>
    </xf>
    <xf numFmtId="0" fontId="5" fillId="81" borderId="0" xfId="0" applyFont="1" applyFill="1" applyAlignment="1" applyProtection="1">
      <alignment/>
      <protection/>
    </xf>
    <xf numFmtId="0" fontId="7" fillId="77" borderId="71" xfId="0" applyFont="1" applyFill="1" applyBorder="1" applyAlignment="1" applyProtection="1">
      <alignment vertical="top"/>
      <protection/>
    </xf>
    <xf numFmtId="0" fontId="15" fillId="77" borderId="72" xfId="0" applyFont="1" applyFill="1" applyBorder="1" applyAlignment="1" applyProtection="1">
      <alignment vertical="top"/>
      <protection/>
    </xf>
    <xf numFmtId="0" fontId="15" fillId="77" borderId="73" xfId="0" applyFont="1" applyFill="1" applyBorder="1" applyAlignment="1" applyProtection="1">
      <alignment vertical="top"/>
      <protection/>
    </xf>
    <xf numFmtId="0" fontId="5" fillId="77" borderId="30" xfId="0" applyFont="1" applyFill="1" applyBorder="1" applyAlignment="1" applyProtection="1">
      <alignment vertical="top"/>
      <protection/>
    </xf>
    <xf numFmtId="0" fontId="5" fillId="0" borderId="30" xfId="0" applyFont="1" applyFill="1" applyBorder="1" applyAlignment="1" applyProtection="1">
      <alignment vertical="top"/>
      <protection/>
    </xf>
    <xf numFmtId="0" fontId="5" fillId="77" borderId="30" xfId="0" applyFont="1" applyFill="1" applyBorder="1" applyAlignment="1" applyProtection="1">
      <alignment horizontal="left" vertical="top"/>
      <protection/>
    </xf>
    <xf numFmtId="0" fontId="18" fillId="77" borderId="29" xfId="0" applyFont="1" applyFill="1" applyBorder="1" applyAlignment="1" applyProtection="1">
      <alignment horizontal="left" vertical="top"/>
      <protection/>
    </xf>
    <xf numFmtId="0" fontId="5" fillId="0" borderId="29" xfId="0" applyFont="1" applyBorder="1" applyAlignment="1" applyProtection="1">
      <alignment vertical="top"/>
      <protection/>
    </xf>
    <xf numFmtId="0" fontId="5" fillId="77" borderId="29" xfId="0" applyFont="1" applyFill="1" applyBorder="1" applyAlignment="1" applyProtection="1">
      <alignment horizontal="center" vertical="top"/>
      <protection/>
    </xf>
    <xf numFmtId="0" fontId="5" fillId="77" borderId="29" xfId="0" applyFont="1" applyFill="1" applyBorder="1" applyAlignment="1" applyProtection="1">
      <alignment horizontal="left" vertical="top"/>
      <protection/>
    </xf>
    <xf numFmtId="0" fontId="5" fillId="78" borderId="30" xfId="0" applyFont="1" applyFill="1" applyBorder="1" applyAlignment="1" applyProtection="1">
      <alignment vertical="top"/>
      <protection locked="0"/>
    </xf>
    <xf numFmtId="0" fontId="0" fillId="78" borderId="29" xfId="0" applyFont="1" applyFill="1" applyBorder="1" applyAlignment="1" applyProtection="1">
      <alignment horizontal="left" vertical="center"/>
      <protection locked="0"/>
    </xf>
    <xf numFmtId="0" fontId="5" fillId="77" borderId="74" xfId="0" applyFont="1" applyFill="1" applyBorder="1" applyAlignment="1" applyProtection="1">
      <alignment vertical="top"/>
      <protection/>
    </xf>
    <xf numFmtId="0" fontId="5" fillId="77" borderId="75" xfId="0" applyFont="1" applyFill="1" applyBorder="1" applyAlignment="1" applyProtection="1">
      <alignment vertical="top"/>
      <protection/>
    </xf>
    <xf numFmtId="0" fontId="5" fillId="77" borderId="76" xfId="0" applyFont="1" applyFill="1" applyBorder="1" applyAlignment="1" applyProtection="1">
      <alignment vertical="top"/>
      <protection/>
    </xf>
    <xf numFmtId="0" fontId="5" fillId="0" borderId="0" xfId="0" applyFont="1" applyAlignment="1" applyProtection="1">
      <alignment horizontal="right" vertical="top"/>
      <protection/>
    </xf>
    <xf numFmtId="0" fontId="43" fillId="72" borderId="77" xfId="0" applyFont="1" applyFill="1" applyBorder="1" applyAlignment="1" applyProtection="1">
      <alignment horizontal="right" vertical="center" wrapText="1"/>
      <protection/>
    </xf>
    <xf numFmtId="0" fontId="5" fillId="80" borderId="75" xfId="0" applyFont="1" applyFill="1" applyBorder="1" applyAlignment="1" applyProtection="1">
      <alignment vertical="center"/>
      <protection/>
    </xf>
    <xf numFmtId="193" fontId="42" fillId="80" borderId="0" xfId="0" applyNumberFormat="1" applyFont="1" applyFill="1" applyBorder="1" applyAlignment="1" applyProtection="1">
      <alignment vertical="center"/>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193" fontId="47" fillId="65" borderId="54" xfId="252" applyNumberFormat="1" applyFont="1" applyFill="1" applyBorder="1" applyAlignment="1" applyProtection="1">
      <alignment horizontal="right" vertical="center"/>
      <protection locked="0"/>
    </xf>
    <xf numFmtId="0" fontId="14" fillId="0" borderId="30" xfId="0" applyFont="1" applyBorder="1" applyAlignment="1" applyProtection="1">
      <alignment vertical="top"/>
      <protection/>
    </xf>
    <xf numFmtId="0" fontId="108" fillId="0" borderId="0" xfId="0" applyFont="1" applyAlignment="1">
      <alignment/>
    </xf>
    <xf numFmtId="0" fontId="109" fillId="83" borderId="80" xfId="0" applyFont="1" applyFill="1" applyBorder="1" applyAlignment="1">
      <alignment horizontal="left" vertical="center" wrapText="1"/>
    </xf>
    <xf numFmtId="0" fontId="5" fillId="78" borderId="0"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18" fillId="78" borderId="29" xfId="0" applyFont="1" applyFill="1" applyBorder="1" applyAlignment="1" applyProtection="1">
      <alignment vertical="top"/>
      <protection locked="0"/>
    </xf>
    <xf numFmtId="0" fontId="18" fillId="79" borderId="29" xfId="0" applyFont="1" applyFill="1" applyBorder="1" applyAlignment="1" applyProtection="1">
      <alignment vertical="top"/>
      <protection locked="0"/>
    </xf>
    <xf numFmtId="0" fontId="5" fillId="77" borderId="3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29" xfId="0" applyFont="1" applyFill="1" applyBorder="1" applyAlignment="1" applyProtection="1">
      <alignment vertical="top" wrapText="1"/>
      <protection/>
    </xf>
    <xf numFmtId="0" fontId="52" fillId="77" borderId="3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178" fontId="5" fillId="0" borderId="0" xfId="0" applyNumberFormat="1" applyFont="1" applyFill="1" applyBorder="1" applyAlignment="1" applyProtection="1">
      <alignment horizontal="left" vertical="top"/>
      <protection locked="0"/>
    </xf>
    <xf numFmtId="178" fontId="5" fillId="2" borderId="0" xfId="0" applyNumberFormat="1" applyFont="1" applyFill="1" applyBorder="1" applyAlignment="1" applyProtection="1">
      <alignment horizontal="left" vertical="top"/>
      <protection locked="0"/>
    </xf>
    <xf numFmtId="0" fontId="3" fillId="0" borderId="0" xfId="237" applyFont="1" applyFill="1" applyBorder="1" applyAlignment="1" applyProtection="1">
      <alignment vertical="top"/>
      <protection locked="0"/>
    </xf>
    <xf numFmtId="0" fontId="14" fillId="0" borderId="0" xfId="0" applyFont="1" applyFill="1" applyBorder="1" applyAlignment="1" applyProtection="1">
      <alignment horizontal="center" vertical="top"/>
      <protection/>
    </xf>
    <xf numFmtId="179" fontId="14"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84" borderId="0" xfId="0" applyFont="1" applyFill="1" applyBorder="1" applyAlignment="1" applyProtection="1">
      <alignment horizontal="right"/>
      <protection/>
    </xf>
    <xf numFmtId="0" fontId="18" fillId="79" borderId="0" xfId="0" applyFont="1" applyFill="1" applyBorder="1" applyAlignment="1" applyProtection="1">
      <alignment vertical="top"/>
      <protection locked="0"/>
    </xf>
    <xf numFmtId="0" fontId="7" fillId="0" borderId="71" xfId="0" applyFont="1" applyFill="1" applyBorder="1" applyAlignment="1" applyProtection="1">
      <alignment vertical="top"/>
      <protection/>
    </xf>
    <xf numFmtId="177" fontId="5" fillId="0" borderId="29" xfId="0" applyNumberFormat="1" applyFont="1" applyFill="1" applyBorder="1" applyAlignment="1" applyProtection="1">
      <alignment horizontal="left" vertical="top"/>
      <protection/>
    </xf>
    <xf numFmtId="177" fontId="14" fillId="77" borderId="30" xfId="0" applyNumberFormat="1" applyFont="1" applyFill="1" applyBorder="1" applyAlignment="1" applyProtection="1">
      <alignment horizontal="left" vertical="top"/>
      <protection/>
    </xf>
    <xf numFmtId="177" fontId="5" fillId="77" borderId="30" xfId="0" applyNumberFormat="1" applyFont="1" applyFill="1" applyBorder="1" applyAlignment="1" applyProtection="1">
      <alignment horizontal="left" vertical="top"/>
      <protection/>
    </xf>
    <xf numFmtId="177" fontId="5" fillId="0" borderId="29" xfId="0" applyNumberFormat="1" applyFont="1" applyFill="1" applyBorder="1" applyAlignment="1" applyProtection="1">
      <alignment horizontal="center" vertical="top"/>
      <protection/>
    </xf>
    <xf numFmtId="177" fontId="5" fillId="0" borderId="29" xfId="0" applyNumberFormat="1" applyFont="1" applyBorder="1" applyAlignment="1" applyProtection="1">
      <alignment vertical="top"/>
      <protection/>
    </xf>
    <xf numFmtId="177" fontId="5" fillId="77" borderId="29" xfId="0" applyNumberFormat="1" applyFont="1" applyFill="1" applyBorder="1" applyAlignment="1" applyProtection="1">
      <alignment horizontal="center" vertical="top"/>
      <protection/>
    </xf>
    <xf numFmtId="177" fontId="5" fillId="77" borderId="29" xfId="0" applyNumberFormat="1" applyFont="1" applyFill="1" applyBorder="1" applyAlignment="1" applyProtection="1">
      <alignment vertical="top"/>
      <protection/>
    </xf>
    <xf numFmtId="177" fontId="52" fillId="77" borderId="30" xfId="0" applyNumberFormat="1" applyFont="1" applyFill="1" applyBorder="1" applyAlignment="1" applyProtection="1">
      <alignment horizontal="left" vertical="top"/>
      <protection/>
    </xf>
    <xf numFmtId="0" fontId="5" fillId="77" borderId="30" xfId="0" applyFont="1" applyFill="1" applyBorder="1" applyAlignment="1" applyProtection="1">
      <alignment horizontal="right" vertical="top"/>
      <protection/>
    </xf>
    <xf numFmtId="0" fontId="5" fillId="0" borderId="29" xfId="0" applyFont="1" applyFill="1" applyBorder="1" applyAlignment="1" applyProtection="1">
      <alignment horizontal="right" vertical="top"/>
      <protection/>
    </xf>
    <xf numFmtId="0" fontId="5" fillId="0" borderId="29" xfId="0" applyFont="1" applyFill="1" applyBorder="1" applyAlignment="1" applyProtection="1">
      <alignment vertical="top"/>
      <protection/>
    </xf>
    <xf numFmtId="178" fontId="5" fillId="0" borderId="29" xfId="0" applyNumberFormat="1" applyFont="1" applyFill="1" applyBorder="1" applyAlignment="1" applyProtection="1">
      <alignment vertical="top"/>
      <protection locked="0"/>
    </xf>
    <xf numFmtId="0" fontId="5" fillId="0" borderId="29" xfId="0" applyFont="1" applyFill="1" applyBorder="1" applyAlignment="1" applyProtection="1">
      <alignment horizontal="center" vertical="top"/>
      <protection/>
    </xf>
    <xf numFmtId="0" fontId="3" fillId="0" borderId="29" xfId="237" applyFont="1" applyFill="1" applyBorder="1" applyAlignment="1" applyProtection="1">
      <alignment vertical="top"/>
      <protection locked="0"/>
    </xf>
    <xf numFmtId="193" fontId="7" fillId="62" borderId="68" xfId="0" applyNumberFormat="1" applyFont="1" applyFill="1" applyBorder="1" applyAlignment="1" applyProtection="1">
      <alignment horizontal="right" vertical="center"/>
      <protection locked="0"/>
    </xf>
    <xf numFmtId="193" fontId="7" fillId="0" borderId="68" xfId="0" applyNumberFormat="1" applyFont="1" applyBorder="1" applyAlignment="1" applyProtection="1">
      <alignment horizontal="right" vertical="center"/>
      <protection/>
    </xf>
    <xf numFmtId="193" fontId="7" fillId="0" borderId="64" xfId="0" applyNumberFormat="1" applyFont="1" applyBorder="1" applyAlignment="1" applyProtection="1">
      <alignment horizontal="right" vertical="center"/>
      <protection/>
    </xf>
    <xf numFmtId="193" fontId="7"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protection/>
    </xf>
    <xf numFmtId="193" fontId="7" fillId="0" borderId="0" xfId="0" applyNumberFormat="1" applyFont="1" applyFill="1" applyBorder="1" applyAlignment="1" applyProtection="1">
      <alignment/>
      <protection/>
    </xf>
    <xf numFmtId="0" fontId="43" fillId="72" borderId="63" xfId="0" applyFont="1" applyFill="1" applyBorder="1" applyAlignment="1" applyProtection="1">
      <alignment horizontal="right" vertical="center" wrapText="1"/>
      <protection/>
    </xf>
    <xf numFmtId="0" fontId="7" fillId="80" borderId="0" xfId="0" applyFont="1" applyFill="1" applyBorder="1" applyAlignment="1" applyProtection="1">
      <alignment horizontal="left" vertical="center" wrapText="1"/>
      <protection locked="0"/>
    </xf>
    <xf numFmtId="0" fontId="40" fillId="85" borderId="81" xfId="0" applyFont="1" applyFill="1" applyBorder="1" applyAlignment="1" applyProtection="1">
      <alignment horizontal="right" vertical="center" wrapText="1"/>
      <protection/>
    </xf>
    <xf numFmtId="193" fontId="40" fillId="0" borderId="0" xfId="0" applyNumberFormat="1" applyFont="1" applyBorder="1" applyAlignment="1" applyProtection="1">
      <alignment vertical="center"/>
      <protection/>
    </xf>
    <xf numFmtId="193" fontId="15" fillId="0" borderId="0" xfId="0" applyNumberFormat="1" applyFont="1" applyFill="1" applyBorder="1" applyAlignment="1" applyProtection="1">
      <alignment horizontal="right" vertical="center" wrapText="1"/>
      <protection locked="0"/>
    </xf>
    <xf numFmtId="193" fontId="15"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xf>
    <xf numFmtId="193" fontId="7" fillId="0" borderId="0" xfId="0" applyNumberFormat="1" applyFont="1" applyFill="1" applyBorder="1" applyAlignment="1" applyProtection="1">
      <alignment horizontal="right" vertical="center"/>
      <protection locked="0"/>
    </xf>
    <xf numFmtId="175" fontId="47"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193" fontId="15" fillId="0" borderId="0" xfId="0" applyNumberFormat="1" applyFont="1" applyFill="1" applyBorder="1" applyAlignment="1" applyProtection="1">
      <alignment vertical="center"/>
      <protection/>
    </xf>
    <xf numFmtId="193" fontId="1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15" fillId="0" borderId="0" xfId="0" applyFont="1" applyFill="1" applyBorder="1" applyAlignment="1" applyProtection="1">
      <alignment vertical="center"/>
      <protection/>
    </xf>
    <xf numFmtId="175" fontId="16" fillId="0" borderId="0" xfId="0" applyNumberFormat="1" applyFont="1" applyFill="1" applyBorder="1" applyAlignment="1" applyProtection="1">
      <alignment vertical="center"/>
      <protection/>
    </xf>
    <xf numFmtId="193" fontId="15" fillId="0" borderId="0" xfId="252" applyNumberFormat="1" applyFont="1" applyFill="1" applyBorder="1" applyAlignment="1" applyProtection="1">
      <alignment horizontal="right" vertical="center"/>
      <protection locked="0"/>
    </xf>
    <xf numFmtId="193" fontId="43" fillId="0" borderId="0" xfId="252" applyNumberFormat="1" applyFont="1" applyFill="1" applyBorder="1" applyAlignment="1" applyProtection="1">
      <alignment horizontal="left" vertical="center"/>
      <protection/>
    </xf>
    <xf numFmtId="193" fontId="47" fillId="0" borderId="0" xfId="252" applyNumberFormat="1" applyFont="1" applyFill="1" applyBorder="1" applyAlignment="1" applyProtection="1">
      <alignment horizontal="right" vertical="center"/>
      <protection locked="0"/>
    </xf>
    <xf numFmtId="193" fontId="15" fillId="0" borderId="0" xfId="0" applyNumberFormat="1" applyFont="1" applyFill="1" applyBorder="1" applyAlignment="1" applyProtection="1">
      <alignment horizontal="right" vertical="center"/>
      <protection/>
    </xf>
    <xf numFmtId="193" fontId="43" fillId="0" borderId="0" xfId="252" applyNumberFormat="1" applyFont="1" applyFill="1" applyBorder="1" applyAlignment="1" applyProtection="1">
      <alignment horizontal="center" vertical="center"/>
      <protection/>
    </xf>
    <xf numFmtId="193" fontId="42" fillId="0" borderId="0" xfId="0" applyNumberFormat="1" applyFont="1" applyFill="1" applyBorder="1" applyAlignment="1" applyProtection="1">
      <alignment vertical="center"/>
      <protection/>
    </xf>
    <xf numFmtId="0" fontId="50" fillId="83" borderId="0" xfId="233" applyFont="1" applyFill="1" applyAlignment="1" applyProtection="1">
      <alignment vertical="center" wrapText="1"/>
      <protection/>
    </xf>
    <xf numFmtId="0" fontId="43" fillId="0" borderId="0" xfId="0" applyFont="1" applyFill="1" applyBorder="1" applyAlignment="1" applyProtection="1">
      <alignment horizontal="right" vertical="center" wrapText="1"/>
      <protection/>
    </xf>
    <xf numFmtId="193" fontId="16" fillId="62" borderId="36" xfId="495" applyNumberFormat="1" applyFont="1" applyFill="1" applyBorder="1" applyAlignment="1" applyProtection="1">
      <alignment horizontal="right" vertical="center"/>
      <protection/>
    </xf>
    <xf numFmtId="0" fontId="43" fillId="80" borderId="75" xfId="0" applyFont="1" applyFill="1" applyBorder="1" applyAlignment="1" applyProtection="1">
      <alignment horizontal="right" vertical="center" wrapText="1"/>
      <protection/>
    </xf>
    <xf numFmtId="175" fontId="48" fillId="82" borderId="82" xfId="495" applyNumberFormat="1" applyFont="1" applyFill="1" applyBorder="1" applyAlignment="1" applyProtection="1">
      <alignment horizontal="center" vertical="center" wrapText="1"/>
      <protection/>
    </xf>
    <xf numFmtId="0" fontId="55" fillId="77" borderId="0" xfId="524" applyFont="1" applyFill="1" applyAlignment="1" applyProtection="1">
      <alignment/>
      <protection/>
    </xf>
    <xf numFmtId="179" fontId="5"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xf>
    <xf numFmtId="0" fontId="5" fillId="0" borderId="0" xfId="0" applyFont="1" applyFill="1" applyAlignment="1" applyProtection="1">
      <alignment vertical="center"/>
      <protection/>
    </xf>
    <xf numFmtId="0" fontId="110" fillId="0" borderId="0" xfId="0" applyFont="1" applyFill="1" applyAlignment="1" applyProtection="1">
      <alignment vertical="center"/>
      <protection/>
    </xf>
    <xf numFmtId="0" fontId="0" fillId="85" borderId="0" xfId="0" applyFill="1" applyAlignment="1">
      <alignment/>
    </xf>
    <xf numFmtId="0" fontId="5" fillId="80" borderId="0" xfId="0" applyFont="1" applyFill="1" applyAlignment="1" applyProtection="1">
      <alignment horizontal="right"/>
      <protection/>
    </xf>
    <xf numFmtId="14" fontId="16" fillId="86" borderId="0" xfId="252" applyNumberFormat="1" applyFont="1" applyFill="1" applyBorder="1" applyAlignment="1" applyProtection="1">
      <alignment horizontal="center" vertical="center" wrapText="1"/>
      <protection/>
    </xf>
    <xf numFmtId="0" fontId="46" fillId="82" borderId="35" xfId="0" applyFont="1" applyFill="1" applyBorder="1" applyAlignment="1" applyProtection="1">
      <alignment horizontal="left" vertical="center"/>
      <protection/>
    </xf>
    <xf numFmtId="0" fontId="5" fillId="80" borderId="83" xfId="0" applyFont="1" applyFill="1" applyBorder="1" applyAlignment="1" applyProtection="1">
      <alignment horizontal="center" vertical="center"/>
      <protection/>
    </xf>
    <xf numFmtId="0" fontId="15" fillId="80" borderId="32" xfId="0" applyFont="1" applyFill="1" applyBorder="1" applyAlignment="1" applyProtection="1">
      <alignment vertical="center"/>
      <protection/>
    </xf>
    <xf numFmtId="14" fontId="5" fillId="65" borderId="82" xfId="0" applyNumberFormat="1" applyFont="1" applyFill="1" applyBorder="1" applyAlignment="1" applyProtection="1">
      <alignment/>
      <protection locked="0"/>
    </xf>
    <xf numFmtId="0" fontId="15" fillId="80" borderId="38" xfId="0" applyFont="1" applyFill="1" applyBorder="1" applyAlignment="1" applyProtection="1">
      <alignment vertical="center"/>
      <protection/>
    </xf>
    <xf numFmtId="14" fontId="5" fillId="65" borderId="84" xfId="0" applyNumberFormat="1" applyFont="1" applyFill="1" applyBorder="1" applyAlignment="1" applyProtection="1">
      <alignment/>
      <protection locked="0"/>
    </xf>
    <xf numFmtId="193" fontId="15" fillId="0" borderId="85" xfId="0" applyNumberFormat="1" applyFont="1" applyBorder="1" applyAlignment="1" applyProtection="1">
      <alignment horizontal="center" vertical="center"/>
      <protection/>
    </xf>
    <xf numFmtId="175" fontId="16" fillId="0" borderId="49" xfId="0" applyNumberFormat="1" applyFont="1" applyBorder="1" applyAlignment="1" applyProtection="1">
      <alignment horizontal="center" vertical="center"/>
      <protection/>
    </xf>
    <xf numFmtId="193" fontId="43" fillId="80" borderId="83" xfId="0" applyNumberFormat="1" applyFont="1" applyFill="1" applyBorder="1" applyAlignment="1" applyProtection="1">
      <alignment horizontal="center" vertical="center"/>
      <protection/>
    </xf>
    <xf numFmtId="193" fontId="43" fillId="0" borderId="85" xfId="252" applyNumberFormat="1" applyFont="1" applyBorder="1" applyAlignment="1" applyProtection="1">
      <alignment horizontal="center" vertical="center" wrapText="1"/>
      <protection/>
    </xf>
    <xf numFmtId="175" fontId="16" fillId="0" borderId="86" xfId="252" applyNumberFormat="1" applyFont="1" applyBorder="1" applyAlignment="1" applyProtection="1">
      <alignment horizontal="center" vertical="center" wrapText="1"/>
      <protection/>
    </xf>
    <xf numFmtId="193" fontId="43" fillId="80" borderId="0" xfId="252" applyNumberFormat="1" applyFont="1" applyFill="1" applyBorder="1" applyAlignment="1" applyProtection="1">
      <alignment horizontal="center" vertical="center" wrapText="1"/>
      <protection/>
    </xf>
    <xf numFmtId="193" fontId="7" fillId="0" borderId="40" xfId="325" applyNumberFormat="1" applyFont="1" applyBorder="1" applyAlignment="1" applyProtection="1">
      <alignment horizontal="right" vertical="center" wrapText="1"/>
      <protection/>
    </xf>
    <xf numFmtId="175" fontId="48" fillId="0" borderId="87" xfId="0" applyNumberFormat="1" applyFont="1" applyFill="1" applyBorder="1" applyAlignment="1" applyProtection="1">
      <alignment horizontal="center" vertical="center" wrapText="1"/>
      <protection/>
    </xf>
    <xf numFmtId="193" fontId="46" fillId="80" borderId="0" xfId="252" applyNumberFormat="1" applyFont="1" applyFill="1" applyBorder="1" applyAlignment="1" applyProtection="1">
      <alignment horizontal="center" vertical="center"/>
      <protection/>
    </xf>
    <xf numFmtId="175" fontId="48" fillId="81" borderId="0" xfId="0" applyNumberFormat="1"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0" fillId="82" borderId="70" xfId="0" applyFont="1" applyFill="1" applyBorder="1" applyAlignment="1" applyProtection="1">
      <alignment horizontal="left" vertical="center" wrapText="1"/>
      <protection/>
    </xf>
    <xf numFmtId="193" fontId="7" fillId="82" borderId="89" xfId="325" applyNumberFormat="1" applyFont="1" applyFill="1" applyBorder="1" applyAlignment="1" applyProtection="1">
      <alignment horizontal="right" vertical="center" wrapText="1"/>
      <protection/>
    </xf>
    <xf numFmtId="193" fontId="43" fillId="65" borderId="64" xfId="325" applyNumberFormat="1" applyFont="1" applyFill="1" applyBorder="1" applyAlignment="1" applyProtection="1">
      <alignment horizontal="right" vertical="center" wrapText="1"/>
      <protection locked="0"/>
    </xf>
    <xf numFmtId="175" fontId="48" fillId="81" borderId="66" xfId="495" applyNumberFormat="1" applyFont="1" applyFill="1" applyBorder="1" applyAlignment="1" applyProtection="1">
      <alignment horizontal="right" vertical="center" wrapText="1"/>
      <protection/>
    </xf>
    <xf numFmtId="193" fontId="46" fillId="80" borderId="0" xfId="252" applyNumberFormat="1" applyFont="1" applyFill="1" applyBorder="1" applyAlignment="1" applyProtection="1">
      <alignment horizontal="right" vertical="center"/>
      <protection/>
    </xf>
    <xf numFmtId="193" fontId="15" fillId="65" borderId="56" xfId="325" applyNumberFormat="1" applyFont="1" applyFill="1" applyBorder="1" applyAlignment="1" applyProtection="1">
      <alignment horizontal="right" vertical="center" wrapText="1"/>
      <protection locked="0"/>
    </xf>
    <xf numFmtId="175" fontId="48" fillId="81" borderId="66" xfId="495" applyNumberFormat="1" applyFont="1" applyFill="1" applyBorder="1" applyAlignment="1" applyProtection="1">
      <alignment vertical="center" wrapText="1"/>
      <protection/>
    </xf>
    <xf numFmtId="193" fontId="43" fillId="65" borderId="57" xfId="325" applyNumberFormat="1" applyFont="1" applyFill="1" applyBorder="1" applyAlignment="1" applyProtection="1">
      <alignment horizontal="right" vertical="center" wrapText="1"/>
      <protection locked="0"/>
    </xf>
    <xf numFmtId="175" fontId="48" fillId="81" borderId="65" xfId="495" applyNumberFormat="1" applyFont="1" applyFill="1" applyBorder="1" applyAlignment="1" applyProtection="1">
      <alignment horizontal="right" vertical="center" wrapText="1"/>
      <protection/>
    </xf>
    <xf numFmtId="193" fontId="15" fillId="65" borderId="54" xfId="325" applyNumberFormat="1" applyFont="1" applyFill="1" applyBorder="1" applyAlignment="1" applyProtection="1">
      <alignment horizontal="right" vertical="center" wrapText="1"/>
      <protection locked="0"/>
    </xf>
    <xf numFmtId="175" fontId="48" fillId="81" borderId="65" xfId="495" applyNumberFormat="1" applyFont="1" applyFill="1" applyBorder="1" applyAlignment="1" applyProtection="1">
      <alignment vertical="center" wrapText="1"/>
      <protection/>
    </xf>
    <xf numFmtId="0" fontId="17" fillId="0" borderId="90" xfId="0" applyFont="1" applyFill="1" applyBorder="1" applyAlignment="1" applyProtection="1">
      <alignment horizontal="right" vertical="center" wrapText="1"/>
      <protection/>
    </xf>
    <xf numFmtId="0" fontId="43" fillId="65" borderId="91" xfId="0" applyFont="1" applyFill="1" applyBorder="1" applyAlignment="1" applyProtection="1">
      <alignment horizontal="left" vertical="center" wrapText="1"/>
      <protection locked="0"/>
    </xf>
    <xf numFmtId="0" fontId="43" fillId="80" borderId="0" xfId="0" applyFont="1" applyFill="1" applyBorder="1" applyAlignment="1" applyProtection="1">
      <alignment horizontal="left" vertical="center" wrapText="1"/>
      <protection/>
    </xf>
    <xf numFmtId="193" fontId="43" fillId="65" borderId="69" xfId="325" applyNumberFormat="1" applyFont="1" applyFill="1" applyBorder="1" applyAlignment="1" applyProtection="1">
      <alignment horizontal="right" vertical="center" wrapText="1"/>
      <protection locked="0"/>
    </xf>
    <xf numFmtId="193" fontId="15" fillId="65" borderId="61" xfId="325" applyNumberFormat="1" applyFont="1" applyFill="1" applyBorder="1" applyAlignment="1" applyProtection="1">
      <alignment horizontal="right" vertical="center" wrapText="1"/>
      <protection locked="0"/>
    </xf>
    <xf numFmtId="0" fontId="46" fillId="82" borderId="92" xfId="0" applyFont="1" applyFill="1" applyBorder="1" applyAlignment="1" applyProtection="1">
      <alignment horizontal="left" vertical="center" wrapText="1"/>
      <protection/>
    </xf>
    <xf numFmtId="0" fontId="40" fillId="82" borderId="66" xfId="0" applyFont="1" applyFill="1" applyBorder="1" applyAlignment="1" applyProtection="1">
      <alignment horizontal="left" vertical="center" wrapText="1"/>
      <protection/>
    </xf>
    <xf numFmtId="193" fontId="7" fillId="82" borderId="61" xfId="325" applyNumberFormat="1" applyFont="1" applyFill="1" applyBorder="1" applyAlignment="1" applyProtection="1">
      <alignment horizontal="right" vertical="center" wrapText="1"/>
      <protection/>
    </xf>
    <xf numFmtId="193" fontId="7" fillId="82" borderId="68" xfId="325" applyNumberFormat="1"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protection/>
    </xf>
    <xf numFmtId="193" fontId="15" fillId="65" borderId="69" xfId="325" applyNumberFormat="1" applyFont="1" applyFill="1" applyBorder="1" applyAlignment="1" applyProtection="1">
      <alignment horizontal="right" vertical="center" wrapText="1"/>
      <protection locked="0"/>
    </xf>
    <xf numFmtId="0" fontId="40" fillId="82" borderId="67" xfId="0" applyFont="1" applyFill="1" applyBorder="1" applyAlignment="1" applyProtection="1">
      <alignment horizontal="left" vertical="center" wrapText="1"/>
      <protection/>
    </xf>
    <xf numFmtId="0" fontId="5" fillId="80" borderId="47" xfId="0" applyFont="1" applyFill="1" applyBorder="1" applyAlignment="1" applyProtection="1">
      <alignment/>
      <protection/>
    </xf>
    <xf numFmtId="0" fontId="43" fillId="80" borderId="65" xfId="0" applyFont="1" applyFill="1" applyBorder="1" applyAlignment="1" applyProtection="1">
      <alignment horizontal="right" vertical="center" wrapText="1"/>
      <protection/>
    </xf>
    <xf numFmtId="0" fontId="15" fillId="80" borderId="47" xfId="0" applyFont="1" applyFill="1" applyBorder="1" applyAlignment="1" applyProtection="1">
      <alignment/>
      <protection/>
    </xf>
    <xf numFmtId="0" fontId="43" fillId="80" borderId="93" xfId="0" applyFont="1" applyFill="1" applyBorder="1" applyAlignment="1" applyProtection="1">
      <alignment horizontal="right" vertical="center"/>
      <protection/>
    </xf>
    <xf numFmtId="0" fontId="57" fillId="80" borderId="94" xfId="0" applyFont="1" applyFill="1" applyBorder="1" applyAlignment="1" applyProtection="1">
      <alignment vertical="center" wrapText="1"/>
      <protection/>
    </xf>
    <xf numFmtId="193" fontId="43" fillId="65" borderId="56" xfId="325" applyNumberFormat="1" applyFont="1" applyFill="1" applyBorder="1" applyAlignment="1" applyProtection="1">
      <alignment horizontal="right" vertical="center" wrapText="1"/>
      <protection locked="0"/>
    </xf>
    <xf numFmtId="0" fontId="43" fillId="80" borderId="77" xfId="0" applyFont="1" applyFill="1" applyBorder="1" applyAlignment="1" applyProtection="1">
      <alignment horizontal="right" vertical="center" wrapText="1"/>
      <protection/>
    </xf>
    <xf numFmtId="0" fontId="57" fillId="80" borderId="0" xfId="0" applyFont="1" applyFill="1" applyBorder="1" applyAlignment="1" applyProtection="1">
      <alignment vertical="center" wrapText="1"/>
      <protection/>
    </xf>
    <xf numFmtId="193" fontId="43" fillId="72" borderId="54" xfId="325" applyNumberFormat="1" applyFont="1" applyFill="1" applyBorder="1" applyAlignment="1" applyProtection="1">
      <alignment horizontal="right" vertical="center" wrapText="1"/>
      <protection locked="0"/>
    </xf>
    <xf numFmtId="0" fontId="5" fillId="80" borderId="63" xfId="0" applyFont="1" applyFill="1" applyBorder="1" applyAlignment="1" applyProtection="1">
      <alignment/>
      <protection/>
    </xf>
    <xf numFmtId="0" fontId="17" fillId="0" borderId="88" xfId="0" applyFont="1" applyFill="1" applyBorder="1" applyAlignment="1" applyProtection="1">
      <alignment horizontal="right" vertical="center" wrapText="1"/>
      <protection/>
    </xf>
    <xf numFmtId="193" fontId="15" fillId="65" borderId="57" xfId="325" applyNumberFormat="1" applyFont="1" applyFill="1" applyBorder="1" applyAlignment="1" applyProtection="1">
      <alignment horizontal="right" vertical="center" wrapText="1"/>
      <protection locked="0"/>
    </xf>
    <xf numFmtId="182" fontId="15" fillId="80" borderId="0" xfId="0" applyNumberFormat="1" applyFont="1" applyFill="1" applyBorder="1" applyAlignment="1" applyProtection="1">
      <alignment horizontal="right" vertical="center" wrapText="1"/>
      <protection/>
    </xf>
    <xf numFmtId="0" fontId="5" fillId="80" borderId="95" xfId="0" applyFont="1" applyFill="1" applyBorder="1" applyAlignment="1" applyProtection="1">
      <alignment/>
      <protection/>
    </xf>
    <xf numFmtId="0" fontId="43" fillId="80" borderId="59" xfId="0" applyFont="1" applyFill="1" applyBorder="1" applyAlignment="1" applyProtection="1">
      <alignment horizontal="right"/>
      <protection/>
    </xf>
    <xf numFmtId="193" fontId="15" fillId="65" borderId="52" xfId="325" applyNumberFormat="1" applyFont="1" applyFill="1" applyBorder="1" applyAlignment="1" applyProtection="1">
      <alignment horizontal="right" vertical="center" wrapText="1"/>
      <protection locked="0"/>
    </xf>
    <xf numFmtId="182" fontId="46" fillId="80" borderId="0" xfId="252" applyNumberFormat="1" applyFont="1" applyFill="1" applyBorder="1" applyAlignment="1" applyProtection="1">
      <alignment horizontal="right" vertical="center"/>
      <protection/>
    </xf>
    <xf numFmtId="0" fontId="43" fillId="80" borderId="77" xfId="0" applyFont="1" applyFill="1" applyBorder="1" applyAlignment="1" applyProtection="1">
      <alignment horizontal="right"/>
      <protection/>
    </xf>
    <xf numFmtId="0" fontId="17" fillId="0" borderId="47" xfId="0" applyFont="1" applyFill="1" applyBorder="1" applyAlignment="1" applyProtection="1">
      <alignment horizontal="right" vertical="center" wrapText="1"/>
      <protection/>
    </xf>
    <xf numFmtId="193" fontId="46" fillId="80" borderId="72" xfId="252" applyNumberFormat="1" applyFont="1" applyFill="1" applyBorder="1" applyAlignment="1" applyProtection="1">
      <alignment horizontal="center" vertical="center"/>
      <protection/>
    </xf>
    <xf numFmtId="193" fontId="15" fillId="65" borderId="48" xfId="325" applyNumberFormat="1" applyFont="1" applyFill="1" applyBorder="1" applyAlignment="1" applyProtection="1">
      <alignment horizontal="right" vertical="center"/>
      <protection locked="0"/>
    </xf>
    <xf numFmtId="175" fontId="48" fillId="0" borderId="86" xfId="495" applyNumberFormat="1" applyFont="1" applyBorder="1" applyAlignment="1" applyProtection="1">
      <alignment horizontal="right" vertical="center" wrapText="1"/>
      <protection/>
    </xf>
    <xf numFmtId="175" fontId="48" fillId="0" borderId="86" xfId="495" applyNumberFormat="1" applyFont="1" applyBorder="1" applyAlignment="1" applyProtection="1">
      <alignment vertical="center" wrapText="1"/>
      <protection/>
    </xf>
    <xf numFmtId="175" fontId="48" fillId="81" borderId="0" xfId="495" applyNumberFormat="1" applyFont="1" applyFill="1" applyBorder="1" applyAlignment="1" applyProtection="1">
      <alignment vertical="center" wrapText="1"/>
      <protection/>
    </xf>
    <xf numFmtId="0" fontId="57" fillId="80" borderId="0" xfId="0" applyFont="1" applyFill="1" applyBorder="1" applyAlignment="1" applyProtection="1">
      <alignment horizontal="center" vertical="center" wrapText="1"/>
      <protection/>
    </xf>
    <xf numFmtId="0" fontId="57" fillId="80" borderId="0" xfId="0" applyFont="1" applyFill="1" applyBorder="1" applyAlignment="1" applyProtection="1">
      <alignment horizontal="right" vertical="center" wrapText="1"/>
      <protection/>
    </xf>
    <xf numFmtId="193" fontId="47" fillId="80" borderId="0" xfId="0" applyNumberFormat="1" applyFont="1" applyFill="1" applyBorder="1" applyAlignment="1" applyProtection="1">
      <alignment vertical="center"/>
      <protection/>
    </xf>
    <xf numFmtId="175" fontId="16" fillId="81" borderId="0" xfId="495" applyNumberFormat="1" applyFont="1" applyFill="1" applyBorder="1" applyAlignment="1" applyProtection="1">
      <alignment horizontal="center" vertical="center"/>
      <protection/>
    </xf>
    <xf numFmtId="193" fontId="57" fillId="80" borderId="0" xfId="252" applyNumberFormat="1" applyFont="1" applyFill="1" applyBorder="1" applyAlignment="1" applyProtection="1">
      <alignment horizontal="center" vertical="center"/>
      <protection/>
    </xf>
    <xf numFmtId="193" fontId="57" fillId="80" borderId="0" xfId="0" applyNumberFormat="1" applyFont="1" applyFill="1" applyBorder="1" applyAlignment="1" applyProtection="1">
      <alignment vertical="center"/>
      <protection/>
    </xf>
    <xf numFmtId="193" fontId="7" fillId="0" borderId="40" xfId="0" applyNumberFormat="1" applyFont="1" applyBorder="1" applyAlignment="1" applyProtection="1">
      <alignment horizontal="right" vertical="center" wrapText="1"/>
      <protection/>
    </xf>
    <xf numFmtId="175" fontId="48" fillId="0" borderId="87" xfId="495" applyNumberFormat="1" applyFont="1" applyFill="1" applyBorder="1" applyAlignment="1" applyProtection="1">
      <alignment horizontal="center" vertical="center" wrapText="1"/>
      <protection/>
    </xf>
    <xf numFmtId="175" fontId="48" fillId="81" borderId="0" xfId="495" applyNumberFormat="1" applyFont="1" applyFill="1" applyBorder="1" applyAlignment="1" applyProtection="1">
      <alignment horizontal="center" vertical="center" wrapText="1"/>
      <protection/>
    </xf>
    <xf numFmtId="175" fontId="48" fillId="82" borderId="70" xfId="495" applyNumberFormat="1" applyFont="1" applyFill="1" applyBorder="1" applyAlignment="1" applyProtection="1">
      <alignment horizontal="center" vertical="center" wrapText="1"/>
      <protection/>
    </xf>
    <xf numFmtId="193" fontId="46" fillId="82" borderId="62" xfId="0" applyNumberFormat="1" applyFont="1" applyFill="1" applyBorder="1" applyAlignment="1" applyProtection="1">
      <alignment horizontal="right" vertical="center" wrapText="1"/>
      <protection/>
    </xf>
    <xf numFmtId="193" fontId="43" fillId="80" borderId="0" xfId="252" applyNumberFormat="1" applyFont="1" applyFill="1" applyBorder="1" applyAlignment="1" applyProtection="1">
      <alignment horizontal="right" vertical="center"/>
      <protection/>
    </xf>
    <xf numFmtId="175" fontId="16" fillId="81" borderId="66" xfId="495" applyNumberFormat="1" applyFont="1" applyFill="1" applyBorder="1" applyAlignment="1" applyProtection="1">
      <alignment vertical="center" wrapText="1"/>
      <protection/>
    </xf>
    <xf numFmtId="175" fontId="16" fillId="81" borderId="65" xfId="495" applyNumberFormat="1" applyFont="1" applyFill="1" applyBorder="1" applyAlignment="1" applyProtection="1">
      <alignment vertical="center"/>
      <protection/>
    </xf>
    <xf numFmtId="0" fontId="17" fillId="80" borderId="90" xfId="0" applyFont="1" applyFill="1" applyBorder="1" applyAlignment="1" applyProtection="1">
      <alignment horizontal="right" vertical="center" wrapText="1"/>
      <protection/>
    </xf>
    <xf numFmtId="175" fontId="16" fillId="81" borderId="70" xfId="495" applyNumberFormat="1" applyFont="1" applyFill="1" applyBorder="1" applyAlignment="1" applyProtection="1">
      <alignment vertical="center"/>
      <protection/>
    </xf>
    <xf numFmtId="175" fontId="16" fillId="81" borderId="65" xfId="495" applyNumberFormat="1" applyFont="1" applyFill="1" applyBorder="1" applyAlignment="1" applyProtection="1">
      <alignment vertical="center" wrapText="1"/>
      <protection/>
    </xf>
    <xf numFmtId="175" fontId="16" fillId="81" borderId="70" xfId="495" applyNumberFormat="1" applyFont="1" applyFill="1" applyBorder="1" applyAlignment="1" applyProtection="1">
      <alignment horizontal="right" vertical="center" wrapText="1"/>
      <protection/>
    </xf>
    <xf numFmtId="175" fontId="16" fillId="81" borderId="70" xfId="495" applyNumberFormat="1" applyFont="1" applyFill="1" applyBorder="1" applyAlignment="1" applyProtection="1">
      <alignment vertical="center" wrapText="1"/>
      <protection/>
    </xf>
    <xf numFmtId="175" fontId="16" fillId="80" borderId="66" xfId="0" applyNumberFormat="1" applyFont="1" applyFill="1" applyBorder="1" applyAlignment="1" applyProtection="1">
      <alignment vertical="center"/>
      <protection/>
    </xf>
    <xf numFmtId="175" fontId="16" fillId="80" borderId="65" xfId="0" applyNumberFormat="1" applyFont="1" applyFill="1" applyBorder="1" applyAlignment="1" applyProtection="1">
      <alignment vertical="center"/>
      <protection/>
    </xf>
    <xf numFmtId="175" fontId="16" fillId="80" borderId="86" xfId="0" applyNumberFormat="1" applyFont="1" applyFill="1" applyBorder="1" applyAlignment="1" applyProtection="1">
      <alignment vertical="center"/>
      <protection/>
    </xf>
    <xf numFmtId="193" fontId="43" fillId="80" borderId="0" xfId="0" applyNumberFormat="1" applyFont="1" applyFill="1" applyBorder="1" applyAlignment="1" applyProtection="1">
      <alignment vertical="center"/>
      <protection/>
    </xf>
    <xf numFmtId="193" fontId="58" fillId="0" borderId="0" xfId="0" applyNumberFormat="1" applyFont="1" applyBorder="1" applyAlignment="1" applyProtection="1">
      <alignment vertical="center"/>
      <protection/>
    </xf>
    <xf numFmtId="175" fontId="48" fillId="80" borderId="0" xfId="252" applyNumberFormat="1" applyFont="1" applyFill="1" applyBorder="1" applyAlignment="1" applyProtection="1">
      <alignment horizontal="center" vertical="center" wrapText="1"/>
      <protection/>
    </xf>
    <xf numFmtId="175" fontId="48" fillId="81" borderId="0" xfId="252" applyNumberFormat="1" applyFont="1" applyFill="1" applyBorder="1" applyAlignment="1" applyProtection="1">
      <alignment horizontal="center" vertical="center" wrapText="1"/>
      <protection/>
    </xf>
    <xf numFmtId="0" fontId="15" fillId="80" borderId="0" xfId="0" applyFont="1" applyFill="1" applyBorder="1" applyAlignment="1" applyProtection="1">
      <alignment vertical="center"/>
      <protection/>
    </xf>
    <xf numFmtId="14" fontId="5" fillId="80" borderId="82" xfId="0" applyNumberFormat="1" applyFont="1" applyFill="1" applyBorder="1" applyAlignment="1" applyProtection="1">
      <alignment/>
      <protection/>
    </xf>
    <xf numFmtId="14" fontId="5" fillId="80" borderId="0" xfId="0" applyNumberFormat="1" applyFont="1" applyFill="1" applyBorder="1" applyAlignment="1" applyProtection="1">
      <alignment horizontal="center" vertical="center"/>
      <protection/>
    </xf>
    <xf numFmtId="14" fontId="15" fillId="80" borderId="32" xfId="0" applyNumberFormat="1" applyFont="1" applyFill="1" applyBorder="1" applyAlignment="1" applyProtection="1">
      <alignment vertical="center"/>
      <protection/>
    </xf>
    <xf numFmtId="14" fontId="5" fillId="80" borderId="84" xfId="0" applyNumberFormat="1" applyFont="1" applyFill="1" applyBorder="1" applyAlignment="1" applyProtection="1">
      <alignment/>
      <protection/>
    </xf>
    <xf numFmtId="14" fontId="15" fillId="80" borderId="38" xfId="0" applyNumberFormat="1" applyFont="1" applyFill="1" applyBorder="1" applyAlignment="1" applyProtection="1">
      <alignment vertical="center"/>
      <protection/>
    </xf>
    <xf numFmtId="0" fontId="15" fillId="80" borderId="0" xfId="0" applyFont="1" applyFill="1" applyAlignment="1" applyProtection="1">
      <alignment vertical="center"/>
      <protection/>
    </xf>
    <xf numFmtId="193" fontId="46" fillId="82" borderId="32" xfId="0" applyNumberFormat="1" applyFont="1" applyFill="1" applyBorder="1" applyAlignment="1" applyProtection="1">
      <alignment vertical="center"/>
      <protection/>
    </xf>
    <xf numFmtId="0" fontId="15" fillId="80" borderId="0" xfId="0" applyFont="1" applyFill="1" applyAlignment="1" applyProtection="1">
      <alignment horizontal="right" vertical="center"/>
      <protection/>
    </xf>
    <xf numFmtId="175" fontId="16" fillId="80" borderId="55" xfId="0" applyNumberFormat="1" applyFont="1" applyFill="1" applyBorder="1" applyAlignment="1" applyProtection="1">
      <alignment vertical="center" wrapText="1"/>
      <protection/>
    </xf>
    <xf numFmtId="193" fontId="15" fillId="65" borderId="96" xfId="0" applyNumberFormat="1" applyFont="1" applyFill="1" applyBorder="1" applyAlignment="1" applyProtection="1">
      <alignment horizontal="right" vertical="center"/>
      <protection locked="0"/>
    </xf>
    <xf numFmtId="175" fontId="16" fillId="80" borderId="53" xfId="0" applyNumberFormat="1" applyFont="1" applyFill="1" applyBorder="1" applyAlignment="1" applyProtection="1">
      <alignment vertical="center" wrapText="1"/>
      <protection/>
    </xf>
    <xf numFmtId="193" fontId="15" fillId="65" borderId="60" xfId="0" applyNumberFormat="1" applyFont="1" applyFill="1" applyBorder="1" applyAlignment="1" applyProtection="1">
      <alignment horizontal="right" vertical="center"/>
      <protection locked="0"/>
    </xf>
    <xf numFmtId="175" fontId="16" fillId="80" borderId="53" xfId="0" applyNumberFormat="1" applyFont="1" applyFill="1" applyBorder="1" applyAlignment="1" applyProtection="1">
      <alignment vertical="center"/>
      <protection/>
    </xf>
    <xf numFmtId="193" fontId="15" fillId="65" borderId="63" xfId="0" applyNumberFormat="1" applyFont="1" applyFill="1" applyBorder="1" applyAlignment="1" applyProtection="1">
      <alignment horizontal="right" vertical="center"/>
      <protection locked="0"/>
    </xf>
    <xf numFmtId="175" fontId="16" fillId="80" borderId="49" xfId="0" applyNumberFormat="1" applyFont="1" applyFill="1" applyBorder="1" applyAlignment="1" applyProtection="1">
      <alignment vertical="center"/>
      <protection/>
    </xf>
    <xf numFmtId="193" fontId="16" fillId="80" borderId="55" xfId="252" applyNumberFormat="1" applyFont="1" applyFill="1" applyBorder="1" applyAlignment="1" applyProtection="1">
      <alignment vertical="center"/>
      <protection/>
    </xf>
    <xf numFmtId="193" fontId="16" fillId="80" borderId="49" xfId="252" applyNumberFormat="1" applyFont="1" applyFill="1" applyBorder="1" applyAlignment="1" applyProtection="1">
      <alignment vertical="center"/>
      <protection/>
    </xf>
    <xf numFmtId="193" fontId="43" fillId="80" borderId="0" xfId="252" applyNumberFormat="1" applyFont="1" applyFill="1" applyBorder="1" applyAlignment="1" applyProtection="1">
      <alignment horizontal="left" vertical="center"/>
      <protection/>
    </xf>
    <xf numFmtId="193" fontId="47" fillId="65" borderId="56" xfId="252" applyNumberFormat="1" applyFont="1" applyFill="1" applyBorder="1" applyAlignment="1" applyProtection="1">
      <alignment horizontal="right" vertical="center"/>
      <protection locked="0"/>
    </xf>
    <xf numFmtId="193" fontId="47" fillId="65" borderId="56" xfId="252" applyNumberFormat="1" applyFont="1" applyFill="1" applyBorder="1" applyAlignment="1" applyProtection="1">
      <alignment horizontal="right" vertical="center"/>
      <protection/>
    </xf>
    <xf numFmtId="175" fontId="16" fillId="80" borderId="55" xfId="0" applyNumberFormat="1" applyFont="1" applyFill="1" applyBorder="1" applyAlignment="1" applyProtection="1">
      <alignment vertical="center"/>
      <protection/>
    </xf>
    <xf numFmtId="193" fontId="47" fillId="65" borderId="52" xfId="0" applyNumberFormat="1" applyFont="1" applyFill="1" applyBorder="1" applyAlignment="1" applyProtection="1">
      <alignment horizontal="right" vertical="center"/>
      <protection locked="0"/>
    </xf>
    <xf numFmtId="193" fontId="15" fillId="80" borderId="0" xfId="0" applyNumberFormat="1" applyFont="1" applyFill="1" applyBorder="1" applyAlignment="1" applyProtection="1">
      <alignment horizontal="right" vertical="center"/>
      <protection/>
    </xf>
    <xf numFmtId="175" fontId="16" fillId="80" borderId="53" xfId="252" applyNumberFormat="1" applyFont="1" applyFill="1" applyBorder="1" applyAlignment="1" applyProtection="1">
      <alignment vertical="center"/>
      <protection/>
    </xf>
    <xf numFmtId="175" fontId="45" fillId="80" borderId="53" xfId="0" applyNumberFormat="1" applyFont="1" applyFill="1" applyBorder="1" applyAlignment="1" applyProtection="1">
      <alignment vertical="center"/>
      <protection/>
    </xf>
    <xf numFmtId="175" fontId="45" fillId="80" borderId="53" xfId="0" applyNumberFormat="1" applyFont="1" applyFill="1" applyBorder="1" applyAlignment="1" applyProtection="1">
      <alignment horizontal="left" vertical="center"/>
      <protection/>
    </xf>
    <xf numFmtId="193" fontId="15" fillId="0" borderId="68" xfId="0" applyNumberFormat="1" applyFont="1" applyBorder="1" applyAlignment="1" applyProtection="1">
      <alignment horizontal="left" vertical="center"/>
      <protection/>
    </xf>
    <xf numFmtId="193" fontId="43" fillId="0" borderId="68" xfId="0" applyNumberFormat="1" applyFont="1" applyBorder="1" applyAlignment="1" applyProtection="1">
      <alignment horizontal="left" vertical="center"/>
      <protection/>
    </xf>
    <xf numFmtId="175" fontId="45" fillId="0" borderId="36" xfId="0" applyNumberFormat="1" applyFont="1" applyBorder="1" applyAlignment="1" applyProtection="1">
      <alignment horizontal="left" vertical="center"/>
      <protection/>
    </xf>
    <xf numFmtId="0" fontId="5" fillId="0" borderId="0" xfId="0" applyFont="1" applyAlignment="1" applyProtection="1">
      <alignment vertical="center"/>
      <protection locked="0"/>
    </xf>
    <xf numFmtId="175" fontId="45" fillId="80" borderId="55" xfId="0" applyNumberFormat="1" applyFont="1" applyFill="1" applyBorder="1" applyAlignment="1" applyProtection="1">
      <alignment vertical="center"/>
      <protection/>
    </xf>
    <xf numFmtId="175" fontId="45" fillId="80" borderId="58" xfId="0" applyNumberFormat="1" applyFont="1" applyFill="1" applyBorder="1" applyAlignment="1" applyProtection="1">
      <alignment vertical="center"/>
      <protection/>
    </xf>
    <xf numFmtId="193" fontId="15" fillId="0" borderId="64" xfId="0" applyNumberFormat="1" applyFont="1" applyBorder="1" applyAlignment="1" applyProtection="1">
      <alignment horizontal="left" vertical="center"/>
      <protection/>
    </xf>
    <xf numFmtId="175" fontId="45" fillId="80" borderId="49" xfId="0" applyNumberFormat="1" applyFont="1" applyFill="1" applyBorder="1" applyAlignment="1" applyProtection="1">
      <alignment vertical="center"/>
      <protection/>
    </xf>
    <xf numFmtId="193" fontId="58" fillId="80" borderId="0" xfId="0" applyNumberFormat="1" applyFont="1" applyFill="1" applyBorder="1" applyAlignment="1" applyProtection="1">
      <alignment vertical="center"/>
      <protection/>
    </xf>
    <xf numFmtId="42" fontId="43" fillId="80" borderId="0" xfId="0" applyNumberFormat="1" applyFont="1" applyFill="1" applyBorder="1" applyAlignment="1" applyProtection="1">
      <alignment vertical="center"/>
      <protection/>
    </xf>
    <xf numFmtId="0" fontId="40" fillId="11" borderId="81" xfId="0" applyFont="1" applyFill="1" applyBorder="1" applyAlignment="1" applyProtection="1">
      <alignment horizontal="right" vertical="center" wrapText="1"/>
      <protection/>
    </xf>
    <xf numFmtId="193" fontId="42" fillId="80" borderId="97" xfId="0" applyNumberFormat="1" applyFont="1" applyFill="1" applyBorder="1" applyAlignment="1" applyProtection="1">
      <alignment vertical="center"/>
      <protection/>
    </xf>
    <xf numFmtId="193" fontId="41" fillId="0" borderId="81" xfId="0" applyNumberFormat="1" applyFont="1" applyBorder="1" applyAlignment="1" applyProtection="1">
      <alignment vertical="center"/>
      <protection/>
    </xf>
    <xf numFmtId="0" fontId="111" fillId="83" borderId="80" xfId="0" applyFont="1" applyFill="1" applyBorder="1" applyAlignment="1">
      <alignment horizontal="center" vertical="center" wrapText="1"/>
    </xf>
    <xf numFmtId="0" fontId="109" fillId="87" borderId="80" xfId="0" applyFont="1" applyFill="1" applyBorder="1" applyAlignment="1">
      <alignment horizontal="left" vertical="center" wrapText="1"/>
    </xf>
    <xf numFmtId="0" fontId="109" fillId="87" borderId="80" xfId="0" applyFont="1" applyFill="1" applyBorder="1" applyAlignment="1">
      <alignment horizontal="left" vertical="center"/>
    </xf>
    <xf numFmtId="0" fontId="109" fillId="83" borderId="80" xfId="0" applyFont="1" applyFill="1" applyBorder="1" applyAlignment="1">
      <alignment horizontal="left" vertical="center"/>
    </xf>
    <xf numFmtId="0" fontId="5" fillId="77" borderId="0" xfId="0" applyFont="1" applyFill="1" applyBorder="1" applyAlignment="1" applyProtection="1">
      <alignment horizontal="center" vertical="top" wrapText="1"/>
      <protection/>
    </xf>
    <xf numFmtId="0" fontId="53" fillId="77" borderId="0" xfId="524" applyFont="1" applyFill="1" applyBorder="1" applyAlignment="1" applyProtection="1">
      <alignment vertical="top" wrapText="1"/>
      <protection/>
    </xf>
    <xf numFmtId="177" fontId="7" fillId="0" borderId="0" xfId="0" applyNumberFormat="1" applyFont="1" applyFill="1" applyBorder="1" applyAlignment="1" applyProtection="1">
      <alignment vertical="top"/>
      <protection/>
    </xf>
    <xf numFmtId="177" fontId="7" fillId="0" borderId="23" xfId="0" applyNumberFormat="1" applyFont="1" applyFill="1" applyBorder="1" applyAlignment="1" applyProtection="1">
      <alignment horizontal="center" vertical="top"/>
      <protection/>
    </xf>
    <xf numFmtId="0" fontId="5" fillId="77" borderId="0" xfId="0" applyFont="1" applyFill="1" applyBorder="1" applyAlignment="1">
      <alignment vertical="top"/>
    </xf>
    <xf numFmtId="0" fontId="14" fillId="77" borderId="0" xfId="0" applyFont="1" applyFill="1" applyBorder="1" applyAlignment="1">
      <alignment horizontal="center" vertical="top"/>
    </xf>
    <xf numFmtId="0" fontId="5" fillId="77" borderId="0" xfId="0" applyFont="1" applyFill="1" applyBorder="1" applyAlignment="1">
      <alignment horizontal="right"/>
    </xf>
    <xf numFmtId="0" fontId="5" fillId="77" borderId="0" xfId="0" applyFont="1" applyFill="1" applyBorder="1" applyAlignment="1" applyProtection="1">
      <alignment horizontal="right" wrapText="1"/>
      <protection/>
    </xf>
    <xf numFmtId="0" fontId="54" fillId="88" borderId="0" xfId="0" applyFont="1" applyFill="1" applyAlignment="1">
      <alignment/>
    </xf>
    <xf numFmtId="0" fontId="112" fillId="89" borderId="0" xfId="494" applyFont="1" applyFill="1" applyAlignment="1">
      <alignment vertical="top"/>
      <protection/>
    </xf>
    <xf numFmtId="0" fontId="0" fillId="0" borderId="0" xfId="494" applyAlignment="1" applyProtection="1">
      <alignment vertical="top"/>
      <protection locked="0"/>
    </xf>
    <xf numFmtId="0" fontId="19" fillId="0" borderId="0" xfId="494" applyFont="1" applyAlignment="1" applyProtection="1">
      <alignment vertical="top" wrapText="1"/>
      <protection locked="0"/>
    </xf>
    <xf numFmtId="0" fontId="19" fillId="0" borderId="0" xfId="494" applyFont="1" applyAlignment="1" applyProtection="1">
      <alignment horizontal="center" vertical="top" wrapText="1"/>
      <protection locked="0"/>
    </xf>
    <xf numFmtId="0" fontId="20" fillId="0" borderId="0" xfId="494" applyFont="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xf>
    <xf numFmtId="0" fontId="112" fillId="89" borderId="0" xfId="494" applyFont="1" applyFill="1" applyAlignment="1">
      <alignment vertical="top" wrapText="1"/>
      <protection/>
    </xf>
    <xf numFmtId="0" fontId="63" fillId="0" borderId="0" xfId="0" applyFont="1" applyAlignment="1">
      <alignment/>
    </xf>
    <xf numFmtId="177" fontId="63" fillId="0" borderId="0" xfId="0" applyNumberFormat="1" applyFont="1" applyAlignment="1">
      <alignment/>
    </xf>
    <xf numFmtId="3" fontId="63" fillId="0" borderId="0" xfId="0" applyNumberFormat="1" applyFont="1" applyAlignment="1">
      <alignment/>
    </xf>
    <xf numFmtId="177" fontId="64" fillId="0" borderId="0" xfId="0" applyNumberFormat="1" applyFont="1" applyAlignment="1">
      <alignment/>
    </xf>
    <xf numFmtId="177" fontId="65" fillId="0" borderId="0" xfId="0" applyNumberFormat="1" applyFont="1" applyAlignment="1">
      <alignment/>
    </xf>
    <xf numFmtId="0" fontId="65" fillId="0" borderId="0" xfId="0" applyFont="1" applyAlignment="1">
      <alignment/>
    </xf>
    <xf numFmtId="3" fontId="65" fillId="0" borderId="0" xfId="0" applyNumberFormat="1" applyFont="1" applyAlignment="1">
      <alignment/>
    </xf>
    <xf numFmtId="0" fontId="65" fillId="0" borderId="24" xfId="0" applyFont="1" applyBorder="1" applyAlignment="1">
      <alignment/>
    </xf>
    <xf numFmtId="0" fontId="66" fillId="0" borderId="0" xfId="0" applyFont="1" applyAlignment="1">
      <alignment/>
    </xf>
    <xf numFmtId="177" fontId="66" fillId="0" borderId="0" xfId="0" applyNumberFormat="1" applyFont="1" applyAlignment="1">
      <alignment/>
    </xf>
    <xf numFmtId="181" fontId="65" fillId="78" borderId="98" xfId="0" applyNumberFormat="1" applyFont="1" applyFill="1" applyBorder="1" applyAlignment="1" applyProtection="1">
      <alignment horizontal="center"/>
      <protection locked="0"/>
    </xf>
    <xf numFmtId="0" fontId="65" fillId="0" borderId="99" xfId="0" applyFont="1" applyBorder="1" applyAlignment="1">
      <alignment horizontal="center"/>
    </xf>
    <xf numFmtId="181" fontId="65" fillId="78" borderId="100" xfId="0" applyNumberFormat="1" applyFont="1" applyFill="1" applyBorder="1" applyAlignment="1" applyProtection="1">
      <alignment horizontal="center"/>
      <protection locked="0"/>
    </xf>
    <xf numFmtId="181" fontId="65" fillId="78" borderId="101" xfId="0" applyNumberFormat="1" applyFont="1" applyFill="1" applyBorder="1" applyAlignment="1" applyProtection="1">
      <alignment horizontal="center"/>
      <protection locked="0"/>
    </xf>
    <xf numFmtId="0" fontId="65" fillId="0" borderId="102" xfId="0" applyFont="1" applyBorder="1" applyAlignment="1">
      <alignment horizontal="center"/>
    </xf>
    <xf numFmtId="177" fontId="113" fillId="0" borderId="0" xfId="0" applyNumberFormat="1" applyFont="1" applyAlignment="1">
      <alignment/>
    </xf>
    <xf numFmtId="0" fontId="65" fillId="0" borderId="0" xfId="0" applyFont="1" applyAlignment="1">
      <alignment horizontal="center" vertical="center" wrapText="1"/>
    </xf>
    <xf numFmtId="3" fontId="65" fillId="0" borderId="0" xfId="0" applyNumberFormat="1" applyFont="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63" fillId="0" borderId="0" xfId="0" applyFont="1" applyAlignment="1">
      <alignment horizontal="center" vertical="center" wrapText="1"/>
    </xf>
    <xf numFmtId="177" fontId="63" fillId="0" borderId="0" xfId="0" applyNumberFormat="1" applyFont="1" applyAlignment="1">
      <alignment horizontal="center" vertical="center" wrapText="1"/>
    </xf>
    <xf numFmtId="0" fontId="65" fillId="0" borderId="103" xfId="0" applyFont="1" applyBorder="1" applyAlignment="1">
      <alignment horizontal="center" vertical="center" wrapText="1"/>
    </xf>
    <xf numFmtId="0" fontId="65" fillId="0" borderId="104" xfId="0" applyFont="1" applyBorder="1" applyAlignment="1">
      <alignment horizontal="center" vertical="center" wrapText="1"/>
    </xf>
    <xf numFmtId="180" fontId="65" fillId="0" borderId="0" xfId="0" applyNumberFormat="1" applyFont="1" applyAlignment="1">
      <alignment horizontal="center"/>
    </xf>
    <xf numFmtId="180" fontId="65" fillId="0" borderId="27" xfId="0" applyNumberFormat="1" applyFont="1" applyBorder="1" applyAlignment="1">
      <alignment horizontal="center"/>
    </xf>
    <xf numFmtId="0" fontId="65" fillId="0" borderId="27" xfId="0" applyFont="1" applyBorder="1" applyAlignment="1">
      <alignment horizontal="center"/>
    </xf>
    <xf numFmtId="0" fontId="65" fillId="0" borderId="27" xfId="0" applyFont="1" applyBorder="1" applyAlignment="1">
      <alignment horizontal="right"/>
    </xf>
    <xf numFmtId="0" fontId="65" fillId="0" borderId="27" xfId="0" applyFont="1" applyBorder="1" applyAlignment="1">
      <alignment horizontal="left"/>
    </xf>
    <xf numFmtId="180" fontId="65" fillId="0" borderId="0" xfId="0" applyNumberFormat="1" applyFont="1" applyAlignment="1">
      <alignment horizontal="left"/>
    </xf>
    <xf numFmtId="0" fontId="65" fillId="0" borderId="0" xfId="0" applyFont="1" applyAlignment="1">
      <alignment horizontal="left"/>
    </xf>
    <xf numFmtId="180" fontId="65" fillId="0" borderId="0" xfId="0" applyNumberFormat="1" applyFont="1" applyAlignment="1" applyProtection="1">
      <alignment horizontal="center"/>
      <protection locked="0"/>
    </xf>
    <xf numFmtId="0" fontId="65" fillId="0" borderId="0" xfId="0" applyFont="1" applyAlignment="1">
      <alignment horizontal="center"/>
    </xf>
    <xf numFmtId="0" fontId="67" fillId="0" borderId="0" xfId="0" applyFont="1" applyAlignment="1">
      <alignment horizontal="right"/>
    </xf>
    <xf numFmtId="180" fontId="65" fillId="0" borderId="105" xfId="0" applyNumberFormat="1" applyFont="1" applyBorder="1" applyAlignment="1">
      <alignment horizontal="center"/>
    </xf>
    <xf numFmtId="0" fontId="65" fillId="0" borderId="106" xfId="0" applyFont="1" applyBorder="1" applyAlignment="1">
      <alignment horizontal="center"/>
    </xf>
    <xf numFmtId="0" fontId="65" fillId="0" borderId="0" xfId="0" applyFont="1" applyAlignment="1">
      <alignment horizontal="right"/>
    </xf>
    <xf numFmtId="177" fontId="69" fillId="0" borderId="0" xfId="0" applyNumberFormat="1" applyFont="1" applyAlignment="1">
      <alignment horizontal="center"/>
    </xf>
    <xf numFmtId="0" fontId="69" fillId="0" borderId="0" xfId="0" applyFont="1" applyAlignment="1">
      <alignment horizontal="center"/>
    </xf>
    <xf numFmtId="3" fontId="69" fillId="0" borderId="0" xfId="0" applyNumberFormat="1" applyFont="1" applyAlignment="1">
      <alignment horizontal="center"/>
    </xf>
    <xf numFmtId="0" fontId="17" fillId="77" borderId="29" xfId="0" applyFont="1" applyFill="1" applyBorder="1" applyAlignment="1" applyProtection="1">
      <alignment vertical="top"/>
      <protection/>
    </xf>
    <xf numFmtId="201" fontId="49" fillId="79" borderId="0" xfId="0" applyNumberFormat="1" applyFont="1" applyFill="1" applyBorder="1" applyAlignment="1" applyProtection="1">
      <alignment horizontal="right" vertical="top"/>
      <protection locked="0"/>
    </xf>
    <xf numFmtId="201" fontId="49" fillId="78" borderId="29" xfId="0" applyNumberFormat="1" applyFont="1" applyFill="1" applyBorder="1" applyAlignment="1" applyProtection="1">
      <alignment horizontal="right" vertical="top"/>
      <protection locked="0"/>
    </xf>
    <xf numFmtId="2" fontId="5" fillId="84" borderId="0" xfId="0" applyNumberFormat="1" applyFont="1" applyFill="1" applyBorder="1" applyAlignment="1" applyProtection="1">
      <alignment horizontal="center" vertical="center"/>
      <protection locked="0"/>
    </xf>
    <xf numFmtId="2" fontId="14" fillId="90" borderId="0" xfId="0" applyNumberFormat="1" applyFont="1" applyFill="1" applyBorder="1" applyAlignment="1">
      <alignment horizontal="center"/>
    </xf>
    <xf numFmtId="2" fontId="5" fillId="0" borderId="0" xfId="0" applyNumberFormat="1" applyFont="1" applyFill="1" applyBorder="1" applyAlignment="1" applyProtection="1">
      <alignment horizontal="center" vertical="center"/>
      <protection locked="0"/>
    </xf>
    <xf numFmtId="2" fontId="14" fillId="0" borderId="0" xfId="0" applyNumberFormat="1" applyFont="1" applyFill="1" applyBorder="1" applyAlignment="1">
      <alignment horizontal="center"/>
    </xf>
    <xf numFmtId="0" fontId="114" fillId="91" borderId="0" xfId="0" applyFont="1" applyFill="1" applyAlignment="1" applyProtection="1">
      <alignment horizontal="center" vertical="top"/>
      <protection/>
    </xf>
    <xf numFmtId="0" fontId="38" fillId="80" borderId="46" xfId="519" applyFont="1" applyFill="1" applyBorder="1" applyAlignment="1" applyProtection="1">
      <alignment horizontal="center" vertical="center"/>
      <protection/>
    </xf>
    <xf numFmtId="0" fontId="7" fillId="77" borderId="0" xfId="524" applyFont="1" applyFill="1" applyBorder="1" applyAlignment="1" applyProtection="1">
      <alignment horizontal="right" vertical="top"/>
      <protection/>
    </xf>
    <xf numFmtId="0" fontId="115" fillId="0" borderId="71" xfId="0" applyFont="1" applyBorder="1" applyAlignment="1">
      <alignment horizontal="center" vertical="center"/>
    </xf>
    <xf numFmtId="0" fontId="115" fillId="0" borderId="73" xfId="0" applyFont="1" applyBorder="1" applyAlignment="1">
      <alignment horizontal="center" vertical="center"/>
    </xf>
    <xf numFmtId="0" fontId="115" fillId="0" borderId="74" xfId="0" applyFont="1" applyBorder="1" applyAlignment="1">
      <alignment horizontal="center" vertical="center"/>
    </xf>
    <xf numFmtId="0" fontId="115" fillId="0" borderId="76" xfId="0" applyFont="1" applyBorder="1" applyAlignment="1">
      <alignment horizontal="center" vertical="center"/>
    </xf>
    <xf numFmtId="0" fontId="9" fillId="0" borderId="0" xfId="524" applyFont="1" applyFill="1" applyAlignment="1" applyProtection="1">
      <alignment horizontal="left" vertical="top" wrapText="1"/>
      <protection/>
    </xf>
    <xf numFmtId="0" fontId="110" fillId="92" borderId="0" xfId="524" applyFont="1" applyFill="1" applyBorder="1" applyAlignment="1" applyProtection="1">
      <alignment horizontal="center" vertical="center"/>
      <protection/>
    </xf>
    <xf numFmtId="0" fontId="5" fillId="92" borderId="0" xfId="524" applyFont="1" applyFill="1" applyBorder="1" applyAlignment="1" applyProtection="1">
      <alignment horizontal="center" vertical="center"/>
      <protection/>
    </xf>
    <xf numFmtId="0" fontId="11" fillId="77" borderId="0" xfId="236" applyFont="1" applyFill="1" applyBorder="1" applyAlignment="1" applyProtection="1">
      <alignment horizontal="right" vertical="top"/>
      <protection/>
    </xf>
    <xf numFmtId="0" fontId="13" fillId="0" borderId="0" xfId="524" applyFont="1" applyFill="1" applyBorder="1" applyAlignment="1">
      <alignment horizontal="center" vertical="center" textRotation="90" wrapText="1"/>
      <protection/>
    </xf>
    <xf numFmtId="0" fontId="9" fillId="0" borderId="0" xfId="524" applyFont="1" applyFill="1" applyAlignment="1" applyProtection="1">
      <alignment horizontal="center" vertical="top" wrapText="1"/>
      <protection/>
    </xf>
    <xf numFmtId="0" fontId="71" fillId="77" borderId="71" xfId="524" applyFont="1" applyFill="1" applyBorder="1" applyAlignment="1" applyProtection="1">
      <alignment horizontal="center" vertical="top" wrapText="1"/>
      <protection/>
    </xf>
    <xf numFmtId="0" fontId="71" fillId="77" borderId="72" xfId="524" applyFont="1" applyFill="1" applyBorder="1" applyAlignment="1" applyProtection="1">
      <alignment horizontal="center" vertical="top" wrapText="1"/>
      <protection/>
    </xf>
    <xf numFmtId="0" fontId="71" fillId="77" borderId="73" xfId="524" applyFont="1" applyFill="1" applyBorder="1" applyAlignment="1" applyProtection="1">
      <alignment horizontal="center" vertical="top" wrapText="1"/>
      <protection/>
    </xf>
    <xf numFmtId="0" fontId="71" fillId="77" borderId="30" xfId="524" applyFont="1" applyFill="1" applyBorder="1" applyAlignment="1" applyProtection="1">
      <alignment horizontal="center" vertical="top" wrapText="1"/>
      <protection/>
    </xf>
    <xf numFmtId="0" fontId="71" fillId="77" borderId="0" xfId="524" applyFont="1" applyFill="1" applyBorder="1" applyAlignment="1" applyProtection="1">
      <alignment horizontal="center" vertical="top" wrapText="1"/>
      <protection/>
    </xf>
    <xf numFmtId="0" fontId="71" fillId="77" borderId="29" xfId="524" applyFont="1" applyFill="1" applyBorder="1" applyAlignment="1" applyProtection="1">
      <alignment horizontal="center" vertical="top" wrapText="1"/>
      <protection/>
    </xf>
    <xf numFmtId="0" fontId="71" fillId="77" borderId="74" xfId="524" applyFont="1" applyFill="1" applyBorder="1" applyAlignment="1" applyProtection="1">
      <alignment horizontal="center" vertical="top" wrapText="1"/>
      <protection/>
    </xf>
    <xf numFmtId="0" fontId="71" fillId="77" borderId="75" xfId="524" applyFont="1" applyFill="1" applyBorder="1" applyAlignment="1" applyProtection="1">
      <alignment horizontal="center" vertical="top" wrapText="1"/>
      <protection/>
    </xf>
    <xf numFmtId="0" fontId="71" fillId="77" borderId="76" xfId="524" applyFont="1" applyFill="1" applyBorder="1" applyAlignment="1" applyProtection="1">
      <alignment horizontal="center" vertical="top" wrapText="1"/>
      <protection/>
    </xf>
    <xf numFmtId="2" fontId="61" fillId="93" borderId="71" xfId="524" applyNumberFormat="1" applyFont="1" applyFill="1" applyBorder="1" applyAlignment="1" applyProtection="1">
      <alignment horizontal="center" vertical="center" wrapText="1"/>
      <protection/>
    </xf>
    <xf numFmtId="2" fontId="61" fillId="93" borderId="72" xfId="524" applyNumberFormat="1" applyFont="1" applyFill="1" applyBorder="1" applyAlignment="1" applyProtection="1">
      <alignment horizontal="center" vertical="center" wrapText="1"/>
      <protection/>
    </xf>
    <xf numFmtId="2" fontId="61" fillId="93" borderId="73" xfId="524" applyNumberFormat="1" applyFont="1" applyFill="1" applyBorder="1" applyAlignment="1" applyProtection="1">
      <alignment horizontal="center" vertical="center" wrapText="1"/>
      <protection/>
    </xf>
    <xf numFmtId="2" fontId="61" fillId="93" borderId="74" xfId="524" applyNumberFormat="1" applyFont="1" applyFill="1" applyBorder="1" applyAlignment="1" applyProtection="1">
      <alignment horizontal="center" vertical="center" wrapText="1"/>
      <protection/>
    </xf>
    <xf numFmtId="2" fontId="61" fillId="93" borderId="75" xfId="524" applyNumberFormat="1" applyFont="1" applyFill="1" applyBorder="1" applyAlignment="1" applyProtection="1">
      <alignment horizontal="center" vertical="center" wrapText="1"/>
      <protection/>
    </xf>
    <xf numFmtId="2" fontId="61" fillId="93" borderId="76" xfId="524" applyNumberFormat="1" applyFont="1" applyFill="1" applyBorder="1" applyAlignment="1" applyProtection="1">
      <alignment horizontal="center" vertical="center" wrapText="1"/>
      <protection/>
    </xf>
    <xf numFmtId="0" fontId="71" fillId="0" borderId="107" xfId="524" applyFont="1" applyBorder="1" applyAlignment="1">
      <alignment horizontal="center" vertical="center" wrapText="1"/>
      <protection/>
    </xf>
    <xf numFmtId="0" fontId="71" fillId="0" borderId="108" xfId="524" applyFont="1" applyBorder="1" applyAlignment="1">
      <alignment horizontal="center" vertical="center" wrapText="1"/>
      <protection/>
    </xf>
    <xf numFmtId="49" fontId="71" fillId="0" borderId="71" xfId="524" applyNumberFormat="1" applyFont="1" applyBorder="1" applyAlignment="1">
      <alignment horizontal="center" vertical="center" wrapText="1"/>
      <protection/>
    </xf>
    <xf numFmtId="49" fontId="71" fillId="0" borderId="73" xfId="524" applyNumberFormat="1" applyFont="1" applyBorder="1" applyAlignment="1">
      <alignment horizontal="center" vertical="center" wrapText="1"/>
      <protection/>
    </xf>
    <xf numFmtId="49" fontId="71" fillId="0" borderId="74" xfId="524" applyNumberFormat="1" applyFont="1" applyBorder="1" applyAlignment="1">
      <alignment horizontal="center" vertical="center" wrapText="1"/>
      <protection/>
    </xf>
    <xf numFmtId="49" fontId="71" fillId="0" borderId="76" xfId="524" applyNumberFormat="1" applyFont="1" applyBorder="1" applyAlignment="1">
      <alignment horizontal="center" vertical="center" wrapText="1"/>
      <protection/>
    </xf>
    <xf numFmtId="0" fontId="16" fillId="0" borderId="0" xfId="524" applyFont="1" applyFill="1" applyBorder="1" applyAlignment="1">
      <alignment horizontal="center" vertical="center" wrapText="1"/>
      <protection/>
    </xf>
    <xf numFmtId="0" fontId="61" fillId="94" borderId="71" xfId="524" applyFont="1" applyFill="1" applyBorder="1" applyAlignment="1" applyProtection="1">
      <alignment horizontal="center" vertical="center" wrapText="1"/>
      <protection/>
    </xf>
    <xf numFmtId="0" fontId="61" fillId="94" borderId="72" xfId="524" applyFont="1" applyFill="1" applyBorder="1" applyAlignment="1" applyProtection="1">
      <alignment horizontal="center" vertical="center" wrapText="1"/>
      <protection/>
    </xf>
    <xf numFmtId="0" fontId="61" fillId="94" borderId="73" xfId="524" applyFont="1" applyFill="1" applyBorder="1" applyAlignment="1" applyProtection="1">
      <alignment horizontal="center" vertical="center" wrapText="1"/>
      <protection/>
    </xf>
    <xf numFmtId="0" fontId="61" fillId="94" borderId="30" xfId="524" applyFont="1" applyFill="1" applyBorder="1" applyAlignment="1" applyProtection="1">
      <alignment horizontal="center" vertical="center" wrapText="1"/>
      <protection/>
    </xf>
    <xf numFmtId="0" fontId="61" fillId="94" borderId="0" xfId="524" applyFont="1" applyFill="1" applyBorder="1" applyAlignment="1" applyProtection="1">
      <alignment horizontal="center" vertical="center" wrapText="1"/>
      <protection/>
    </xf>
    <xf numFmtId="0" fontId="61" fillId="94" borderId="29" xfId="524" applyFont="1" applyFill="1" applyBorder="1" applyAlignment="1" applyProtection="1">
      <alignment horizontal="center" vertical="center" wrapText="1"/>
      <protection/>
    </xf>
    <xf numFmtId="0" fontId="5" fillId="77" borderId="0" xfId="0" applyFont="1" applyFill="1" applyBorder="1" applyAlignment="1" applyProtection="1">
      <alignment horizontal="left" vertical="top"/>
      <protection/>
    </xf>
    <xf numFmtId="0" fontId="5" fillId="78" borderId="0" xfId="0" applyFont="1" applyFill="1" applyBorder="1" applyAlignment="1" applyProtection="1">
      <alignment horizontal="left" vertical="top"/>
      <protection locked="0"/>
    </xf>
    <xf numFmtId="0" fontId="5" fillId="77" borderId="0" xfId="0" applyFont="1" applyFill="1" applyBorder="1" applyAlignment="1" applyProtection="1">
      <alignment horizontal="center" vertical="top" wrapText="1"/>
      <protection/>
    </xf>
    <xf numFmtId="0" fontId="7" fillId="77" borderId="0" xfId="0" applyFont="1" applyFill="1" applyBorder="1" applyAlignment="1" applyProtection="1">
      <alignment horizontal="right" vertical="top"/>
      <protection/>
    </xf>
    <xf numFmtId="0" fontId="5" fillId="0" borderId="3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14" borderId="0" xfId="0" applyFont="1" applyFill="1" applyBorder="1" applyAlignment="1" applyProtection="1">
      <alignment horizontal="center" vertical="top"/>
      <protection/>
    </xf>
    <xf numFmtId="0" fontId="5" fillId="14" borderId="29" xfId="0" applyFont="1" applyFill="1" applyBorder="1" applyAlignment="1" applyProtection="1">
      <alignment horizontal="center" vertical="top"/>
      <protection/>
    </xf>
    <xf numFmtId="0" fontId="40" fillId="77" borderId="109" xfId="0" applyFont="1" applyFill="1" applyBorder="1" applyAlignment="1" applyProtection="1">
      <alignment horizontal="center" vertical="top"/>
      <protection/>
    </xf>
    <xf numFmtId="0" fontId="5" fillId="77" borderId="24" xfId="0" applyFont="1" applyFill="1" applyBorder="1" applyAlignment="1" applyProtection="1">
      <alignment horizontal="center" vertical="top"/>
      <protection/>
    </xf>
    <xf numFmtId="0" fontId="18" fillId="0" borderId="0"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39" fillId="77" borderId="0" xfId="0" applyFont="1" applyFill="1" applyBorder="1" applyAlignment="1" applyProtection="1">
      <alignment horizontal="center" vertical="top" wrapText="1"/>
      <protection/>
    </xf>
    <xf numFmtId="0" fontId="18" fillId="78" borderId="23" xfId="0" applyFont="1" applyFill="1" applyBorder="1" applyAlignment="1" applyProtection="1">
      <alignment horizontal="left" vertical="top"/>
      <protection locked="0"/>
    </xf>
    <xf numFmtId="0" fontId="18" fillId="78" borderId="29" xfId="0" applyFont="1" applyFill="1" applyBorder="1" applyAlignment="1" applyProtection="1">
      <alignment horizontal="left" vertical="top"/>
      <protection locked="0"/>
    </xf>
    <xf numFmtId="0" fontId="5" fillId="78" borderId="23" xfId="0" applyFont="1" applyFill="1" applyBorder="1" applyAlignment="1" applyProtection="1">
      <alignment horizontal="center" vertical="top" wrapText="1"/>
      <protection locked="0"/>
    </xf>
    <xf numFmtId="0" fontId="5" fillId="78" borderId="29" xfId="0" applyFont="1" applyFill="1" applyBorder="1" applyAlignment="1" applyProtection="1">
      <alignment horizontal="center" vertical="top" wrapText="1"/>
      <protection locked="0"/>
    </xf>
    <xf numFmtId="0" fontId="5" fillId="77" borderId="3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78" borderId="23"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5" fillId="77" borderId="22" xfId="0" applyFont="1" applyFill="1" applyBorder="1" applyAlignment="1" applyProtection="1">
      <alignment horizontal="right"/>
      <protection/>
    </xf>
    <xf numFmtId="14" fontId="5" fillId="0" borderId="0" xfId="0" applyNumberFormat="1" applyFont="1" applyFill="1" applyBorder="1" applyAlignment="1" applyProtection="1">
      <alignment horizontal="right" vertical="top"/>
      <protection locked="0"/>
    </xf>
    <xf numFmtId="0" fontId="116" fillId="95" borderId="0" xfId="0" applyFont="1" applyFill="1" applyAlignment="1" applyProtection="1">
      <alignment horizontal="center" vertical="center"/>
      <protection/>
    </xf>
    <xf numFmtId="0" fontId="5" fillId="95" borderId="0" xfId="0" applyFont="1" applyFill="1" applyAlignment="1" applyProtection="1">
      <alignment horizontal="center" vertical="center"/>
      <protection/>
    </xf>
    <xf numFmtId="0" fontId="5" fillId="0" borderId="0" xfId="0" applyFont="1" applyAlignment="1" applyProtection="1">
      <alignment horizontal="right" vertical="top"/>
      <protection/>
    </xf>
    <xf numFmtId="0" fontId="5" fillId="78" borderId="0" xfId="0" applyFont="1" applyFill="1" applyBorder="1" applyAlignment="1" applyProtection="1">
      <alignment horizontal="center" vertical="top"/>
      <protection locked="0"/>
    </xf>
    <xf numFmtId="0" fontId="5" fillId="78" borderId="29" xfId="0" applyFont="1" applyFill="1" applyBorder="1" applyAlignment="1" applyProtection="1">
      <alignment horizontal="center" vertical="top"/>
      <protection locked="0"/>
    </xf>
    <xf numFmtId="0" fontId="5" fillId="78" borderId="23" xfId="0" applyFont="1" applyFill="1" applyBorder="1" applyAlignment="1" applyProtection="1">
      <alignment horizontal="right" vertical="top"/>
      <protection locked="0"/>
    </xf>
    <xf numFmtId="0" fontId="5" fillId="78" borderId="29" xfId="0" applyFont="1" applyFill="1" applyBorder="1" applyAlignment="1" applyProtection="1">
      <alignment horizontal="right" vertical="top"/>
      <protection locked="0"/>
    </xf>
    <xf numFmtId="177" fontId="5" fillId="0" borderId="0" xfId="0" applyNumberFormat="1" applyFont="1" applyFill="1" applyBorder="1" applyAlignment="1" applyProtection="1">
      <alignment horizontal="center" vertical="top"/>
      <protection/>
    </xf>
    <xf numFmtId="177" fontId="5" fillId="0" borderId="29" xfId="0" applyNumberFormat="1" applyFont="1" applyFill="1" applyBorder="1" applyAlignment="1" applyProtection="1">
      <alignment horizontal="center" vertical="top"/>
      <protection/>
    </xf>
    <xf numFmtId="0" fontId="110" fillId="85" borderId="0" xfId="0" applyFont="1" applyFill="1" applyAlignment="1">
      <alignment horizontal="center" vertical="center"/>
    </xf>
    <xf numFmtId="0" fontId="51" fillId="85" borderId="0" xfId="0" applyFont="1" applyFill="1" applyAlignment="1">
      <alignment horizontal="center" vertical="center"/>
    </xf>
    <xf numFmtId="0" fontId="38" fillId="80" borderId="110" xfId="519" applyFont="1" applyFill="1" applyBorder="1" applyAlignment="1" applyProtection="1">
      <alignment horizontal="center" vertical="center" wrapText="1"/>
      <protection/>
    </xf>
    <xf numFmtId="0" fontId="38" fillId="80" borderId="41" xfId="519" applyFont="1" applyFill="1" applyBorder="1" applyAlignment="1" applyProtection="1">
      <alignment horizontal="center" vertical="center" wrapText="1"/>
      <protection/>
    </xf>
    <xf numFmtId="43" fontId="15" fillId="65" borderId="32" xfId="314" applyFont="1" applyFill="1" applyBorder="1" applyAlignment="1" applyProtection="1">
      <alignment horizontal="center" vertical="center"/>
      <protection locked="0"/>
    </xf>
    <xf numFmtId="43" fontId="15" fillId="65" borderId="82" xfId="314" applyFont="1" applyFill="1" applyBorder="1" applyAlignment="1" applyProtection="1">
      <alignment horizontal="center" vertical="center"/>
      <protection locked="0"/>
    </xf>
    <xf numFmtId="43" fontId="15" fillId="65" borderId="35" xfId="314" applyFont="1" applyFill="1" applyBorder="1" applyAlignment="1" applyProtection="1">
      <alignment horizontal="center" vertical="center"/>
      <protection locked="0"/>
    </xf>
    <xf numFmtId="43" fontId="15" fillId="65" borderId="67" xfId="314" applyFont="1" applyFill="1" applyBorder="1" applyAlignment="1" applyProtection="1">
      <alignment horizontal="center" vertical="center"/>
      <protection locked="0"/>
    </xf>
    <xf numFmtId="0" fontId="14" fillId="80" borderId="110" xfId="519" applyFont="1" applyFill="1" applyBorder="1" applyAlignment="1" applyProtection="1">
      <alignment horizontal="center" vertical="center" wrapText="1"/>
      <protection/>
    </xf>
    <xf numFmtId="0" fontId="14" fillId="80" borderId="41" xfId="519" applyFont="1" applyFill="1" applyBorder="1" applyAlignment="1" applyProtection="1">
      <alignment horizontal="center" vertical="center" wrapText="1"/>
      <protection/>
    </xf>
    <xf numFmtId="192" fontId="15" fillId="65" borderId="32" xfId="238" applyNumberFormat="1" applyFont="1" applyFill="1" applyBorder="1" applyAlignment="1" applyProtection="1">
      <alignment horizontal="center" vertical="center"/>
      <protection locked="0"/>
    </xf>
    <xf numFmtId="192" fontId="15" fillId="65" borderId="82" xfId="238" applyNumberFormat="1" applyFont="1" applyFill="1" applyBorder="1" applyAlignment="1" applyProtection="1">
      <alignment horizontal="center" vertical="center"/>
      <protection locked="0"/>
    </xf>
    <xf numFmtId="192" fontId="15" fillId="65" borderId="35" xfId="238" applyNumberFormat="1" applyFont="1" applyFill="1" applyBorder="1" applyAlignment="1" applyProtection="1">
      <alignment horizontal="center" vertical="center"/>
      <protection locked="0"/>
    </xf>
    <xf numFmtId="192" fontId="15" fillId="65" borderId="67" xfId="238" applyNumberFormat="1" applyFont="1" applyFill="1" applyBorder="1" applyAlignment="1" applyProtection="1">
      <alignment horizontal="center" vertical="center"/>
      <protection locked="0"/>
    </xf>
    <xf numFmtId="0" fontId="38" fillId="80" borderId="111" xfId="519" applyFont="1" applyFill="1" applyBorder="1" applyAlignment="1" applyProtection="1">
      <alignment horizontal="center" vertical="center" wrapText="1"/>
      <protection/>
    </xf>
    <xf numFmtId="192" fontId="15" fillId="65" borderId="38" xfId="238" applyNumberFormat="1" applyFont="1" applyFill="1" applyBorder="1" applyAlignment="1" applyProtection="1">
      <alignment horizontal="center" vertical="center"/>
      <protection locked="0"/>
    </xf>
    <xf numFmtId="192" fontId="15" fillId="65" borderId="84" xfId="238" applyNumberFormat="1" applyFont="1" applyFill="1" applyBorder="1" applyAlignment="1" applyProtection="1">
      <alignment horizontal="center" vertical="center"/>
      <protection locked="0"/>
    </xf>
    <xf numFmtId="43" fontId="15" fillId="65" borderId="38" xfId="314" applyFont="1" applyFill="1" applyBorder="1" applyAlignment="1" applyProtection="1">
      <alignment horizontal="center" vertical="center"/>
      <protection locked="0"/>
    </xf>
    <xf numFmtId="43" fontId="15" fillId="65" borderId="84" xfId="314" applyFont="1" applyFill="1" applyBorder="1" applyAlignment="1" applyProtection="1">
      <alignment horizontal="center" vertical="center"/>
      <protection locked="0"/>
    </xf>
    <xf numFmtId="0" fontId="111" fillId="87" borderId="110" xfId="519" applyFont="1" applyFill="1" applyBorder="1" applyAlignment="1" applyProtection="1">
      <alignment horizontal="center" vertical="center" wrapText="1"/>
      <protection/>
    </xf>
    <xf numFmtId="0" fontId="111" fillId="87" borderId="111" xfId="519" applyFont="1" applyFill="1" applyBorder="1" applyAlignment="1" applyProtection="1">
      <alignment horizontal="center" vertical="center" wrapText="1"/>
      <protection/>
    </xf>
    <xf numFmtId="0" fontId="111" fillId="87" borderId="41" xfId="519" applyFont="1" applyFill="1" applyBorder="1" applyAlignment="1" applyProtection="1">
      <alignment horizontal="center" vertical="center" wrapText="1"/>
      <protection/>
    </xf>
    <xf numFmtId="0" fontId="111" fillId="85" borderId="111" xfId="519" applyFont="1" applyFill="1" applyBorder="1" applyAlignment="1" applyProtection="1">
      <alignment horizontal="center" vertical="center" wrapText="1"/>
      <protection/>
    </xf>
    <xf numFmtId="0" fontId="111" fillId="85" borderId="41" xfId="519" applyFont="1" applyFill="1" applyBorder="1" applyAlignment="1" applyProtection="1">
      <alignment horizontal="center" vertical="center" wrapText="1"/>
      <protection/>
    </xf>
    <xf numFmtId="0" fontId="38" fillId="80" borderId="112" xfId="519" applyFont="1" applyFill="1" applyBorder="1" applyAlignment="1" applyProtection="1">
      <alignment horizontal="center" vertical="center" wrapText="1"/>
      <protection/>
    </xf>
    <xf numFmtId="182" fontId="65" fillId="78" borderId="113" xfId="0" applyNumberFormat="1" applyFont="1" applyFill="1" applyBorder="1" applyAlignment="1" applyProtection="1">
      <alignment horizontal="center"/>
      <protection locked="0"/>
    </xf>
    <xf numFmtId="182" fontId="65" fillId="78" borderId="114" xfId="0" applyNumberFormat="1" applyFont="1" applyFill="1" applyBorder="1" applyAlignment="1" applyProtection="1">
      <alignment horizontal="center"/>
      <protection locked="0"/>
    </xf>
    <xf numFmtId="182" fontId="65" fillId="78" borderId="115" xfId="0" applyNumberFormat="1" applyFont="1" applyFill="1" applyBorder="1" applyAlignment="1" applyProtection="1">
      <alignment horizontal="center"/>
      <protection locked="0"/>
    </xf>
    <xf numFmtId="182" fontId="65" fillId="78" borderId="116" xfId="0" applyNumberFormat="1" applyFont="1" applyFill="1" applyBorder="1" applyAlignment="1" applyProtection="1">
      <alignment horizontal="center"/>
      <protection locked="0"/>
    </xf>
    <xf numFmtId="0" fontId="65" fillId="78" borderId="113" xfId="0" applyFont="1" applyFill="1" applyBorder="1" applyAlignment="1" applyProtection="1">
      <alignment horizontal="center"/>
      <protection locked="0"/>
    </xf>
    <xf numFmtId="0" fontId="65" fillId="78" borderId="114" xfId="0" applyFont="1" applyFill="1" applyBorder="1" applyAlignment="1" applyProtection="1">
      <alignment horizontal="center"/>
      <protection locked="0"/>
    </xf>
    <xf numFmtId="182" fontId="65" fillId="78" borderId="113" xfId="0" applyNumberFormat="1" applyFont="1" applyFill="1" applyBorder="1" applyAlignment="1" applyProtection="1">
      <alignment horizontal="center" vertical="center" wrapText="1"/>
      <protection locked="0"/>
    </xf>
    <xf numFmtId="182" fontId="65" fillId="78" borderId="114" xfId="0" applyNumberFormat="1" applyFont="1" applyFill="1" applyBorder="1" applyAlignment="1" applyProtection="1">
      <alignment horizontal="center" vertical="center" wrapText="1"/>
      <protection locked="0"/>
    </xf>
    <xf numFmtId="0" fontId="117" fillId="96" borderId="0" xfId="0" applyFont="1" applyFill="1" applyAlignment="1">
      <alignment horizontal="left" vertical="center"/>
    </xf>
    <xf numFmtId="0" fontId="70" fillId="96" borderId="0" xfId="0" applyFont="1" applyFill="1" applyAlignment="1">
      <alignment horizontal="left" vertical="center"/>
    </xf>
    <xf numFmtId="0" fontId="65" fillId="78" borderId="117" xfId="0" applyFont="1" applyFill="1" applyBorder="1" applyAlignment="1" applyProtection="1">
      <alignment horizontal="center"/>
      <protection locked="0"/>
    </xf>
    <xf numFmtId="177" fontId="65" fillId="78" borderId="113" xfId="0" applyNumberFormat="1" applyFont="1" applyFill="1" applyBorder="1" applyAlignment="1" applyProtection="1">
      <alignment horizontal="center"/>
      <protection locked="0"/>
    </xf>
    <xf numFmtId="177" fontId="65" fillId="78" borderId="117" xfId="0" applyNumberFormat="1" applyFont="1" applyFill="1" applyBorder="1" applyAlignment="1" applyProtection="1">
      <alignment horizontal="center"/>
      <protection locked="0"/>
    </xf>
    <xf numFmtId="0" fontId="65" fillId="0" borderId="118" xfId="0" applyFont="1" applyBorder="1" applyAlignment="1">
      <alignment horizontal="center" vertical="center" wrapText="1"/>
    </xf>
    <xf numFmtId="0" fontId="65" fillId="0" borderId="119" xfId="0" applyFont="1" applyBorder="1" applyAlignment="1">
      <alignment horizontal="center" vertical="center" wrapText="1"/>
    </xf>
    <xf numFmtId="177" fontId="65" fillId="78" borderId="114" xfId="0" applyNumberFormat="1" applyFont="1" applyFill="1" applyBorder="1" applyAlignment="1" applyProtection="1">
      <alignment horizontal="center"/>
      <protection locked="0"/>
    </xf>
    <xf numFmtId="0" fontId="65" fillId="0" borderId="120" xfId="0" applyFont="1" applyBorder="1" applyAlignment="1">
      <alignment horizontal="center" vertical="center" wrapText="1"/>
    </xf>
    <xf numFmtId="182" fontId="65" fillId="78" borderId="102" xfId="0" applyNumberFormat="1" applyFont="1" applyFill="1" applyBorder="1" applyAlignment="1" applyProtection="1">
      <alignment horizontal="center"/>
      <protection locked="0"/>
    </xf>
    <xf numFmtId="182" fontId="65" fillId="78" borderId="121" xfId="0" applyNumberFormat="1" applyFont="1" applyFill="1" applyBorder="1" applyAlignment="1" applyProtection="1">
      <alignment horizontal="center"/>
      <protection locked="0"/>
    </xf>
    <xf numFmtId="0" fontId="68" fillId="0" borderId="118" xfId="0" applyFont="1" applyBorder="1" applyAlignment="1">
      <alignment horizontal="center" vertical="center"/>
    </xf>
    <xf numFmtId="0" fontId="68" fillId="0" borderId="122" xfId="0" applyFont="1" applyBorder="1" applyAlignment="1">
      <alignment horizontal="center" vertical="center"/>
    </xf>
    <xf numFmtId="0" fontId="68" fillId="0" borderId="123" xfId="0" applyFont="1" applyBorder="1" applyAlignment="1">
      <alignment horizontal="center" vertical="center"/>
    </xf>
    <xf numFmtId="180" fontId="65" fillId="0" borderId="105" xfId="0" applyNumberFormat="1" applyFont="1" applyBorder="1" applyAlignment="1">
      <alignment horizontal="center"/>
    </xf>
    <xf numFmtId="180" fontId="65" fillId="0" borderId="122" xfId="0" applyNumberFormat="1" applyFont="1" applyBorder="1" applyAlignment="1">
      <alignment horizontal="center"/>
    </xf>
    <xf numFmtId="180" fontId="65" fillId="0" borderId="119" xfId="0" applyNumberFormat="1" applyFont="1" applyBorder="1" applyAlignment="1">
      <alignment horizontal="center"/>
    </xf>
    <xf numFmtId="0" fontId="65" fillId="78" borderId="124" xfId="0" applyFont="1" applyFill="1" applyBorder="1" applyAlignment="1" applyProtection="1">
      <alignment horizontal="center"/>
      <protection locked="0"/>
    </xf>
    <xf numFmtId="0" fontId="65" fillId="78" borderId="125" xfId="0" applyFont="1" applyFill="1" applyBorder="1" applyAlignment="1" applyProtection="1">
      <alignment horizontal="center"/>
      <protection locked="0"/>
    </xf>
    <xf numFmtId="0" fontId="65" fillId="78" borderId="126" xfId="0" applyFont="1" applyFill="1" applyBorder="1" applyAlignment="1" applyProtection="1">
      <alignment horizontal="center"/>
      <protection locked="0"/>
    </xf>
    <xf numFmtId="0" fontId="65" fillId="78" borderId="127" xfId="0" applyFont="1" applyFill="1" applyBorder="1" applyAlignment="1" applyProtection="1">
      <alignment horizontal="center"/>
      <protection locked="0"/>
    </xf>
    <xf numFmtId="0" fontId="43" fillId="0" borderId="63" xfId="0" applyFont="1" applyFill="1" applyBorder="1" applyAlignment="1" applyProtection="1">
      <alignment horizontal="right" vertical="center" wrapText="1"/>
      <protection/>
    </xf>
    <xf numFmtId="0" fontId="43" fillId="0" borderId="77" xfId="0" applyFont="1" applyFill="1" applyBorder="1" applyAlignment="1" applyProtection="1">
      <alignment horizontal="right" vertical="center" wrapText="1"/>
      <protection/>
    </xf>
    <xf numFmtId="0" fontId="46" fillId="0" borderId="63" xfId="0" applyFont="1" applyFill="1" applyBorder="1" applyAlignment="1" applyProtection="1">
      <alignment horizontal="left" vertical="center" wrapText="1" indent="6"/>
      <protection/>
    </xf>
    <xf numFmtId="0" fontId="46" fillId="0" borderId="77" xfId="0" applyFont="1" applyFill="1" applyBorder="1" applyAlignment="1" applyProtection="1">
      <alignment horizontal="left" vertical="center" wrapText="1" indent="6"/>
      <protection/>
    </xf>
    <xf numFmtId="0" fontId="43" fillId="0" borderId="96" xfId="0" applyFont="1" applyFill="1" applyBorder="1" applyAlignment="1" applyProtection="1">
      <alignment horizontal="right" vertical="center" wrapText="1"/>
      <protection/>
    </xf>
    <xf numFmtId="0" fontId="43" fillId="0" borderId="128" xfId="0" applyFont="1" applyFill="1" applyBorder="1" applyAlignment="1" applyProtection="1">
      <alignment horizontal="right" vertical="center" wrapText="1"/>
      <protection/>
    </xf>
    <xf numFmtId="0" fontId="43" fillId="72" borderId="63" xfId="0" applyFont="1" applyFill="1" applyBorder="1" applyAlignment="1" applyProtection="1">
      <alignment horizontal="right" vertical="center" wrapText="1"/>
      <protection locked="0"/>
    </xf>
    <xf numFmtId="0" fontId="43" fillId="72" borderId="77" xfId="0" applyFont="1" applyFill="1" applyBorder="1" applyAlignment="1" applyProtection="1">
      <alignment horizontal="right" vertical="center" wrapText="1"/>
      <protection locked="0"/>
    </xf>
    <xf numFmtId="0" fontId="43" fillId="72" borderId="63" xfId="0" applyFont="1" applyFill="1" applyBorder="1" applyAlignment="1" applyProtection="1">
      <alignment horizontal="center" vertical="center" wrapText="1"/>
      <protection locked="0"/>
    </xf>
    <xf numFmtId="0" fontId="43" fillId="72" borderId="77" xfId="0" applyFont="1" applyFill="1" applyBorder="1" applyAlignment="1" applyProtection="1">
      <alignment horizontal="center" vertical="center" wrapText="1"/>
      <protection locked="0"/>
    </xf>
    <xf numFmtId="0" fontId="46" fillId="82" borderId="32" xfId="0" applyFont="1" applyFill="1" applyBorder="1" applyAlignment="1" applyProtection="1">
      <alignment horizontal="left" vertical="center" wrapText="1"/>
      <protection/>
    </xf>
    <xf numFmtId="0" fontId="46" fillId="82" borderId="82" xfId="0" applyFont="1" applyFill="1" applyBorder="1" applyAlignment="1" applyProtection="1">
      <alignment horizontal="left" vertical="center" wrapText="1"/>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0" fontId="46" fillId="62" borderId="35" xfId="0" applyFont="1" applyFill="1" applyBorder="1" applyAlignment="1" applyProtection="1">
      <alignment horizontal="left" vertical="center" wrapText="1"/>
      <protection/>
    </xf>
    <xf numFmtId="0" fontId="43" fillId="62" borderId="67" xfId="0" applyFont="1" applyFill="1" applyBorder="1" applyAlignment="1" applyProtection="1">
      <alignment horizontal="left" vertical="center" wrapText="1"/>
      <protection/>
    </xf>
    <xf numFmtId="0" fontId="43" fillId="72" borderId="96" xfId="0" applyFont="1" applyFill="1" applyBorder="1" applyAlignment="1" applyProtection="1">
      <alignment horizontal="center" vertical="center" wrapText="1"/>
      <protection locked="0"/>
    </xf>
    <xf numFmtId="0" fontId="43" fillId="72" borderId="128" xfId="0" applyFont="1" applyFill="1" applyBorder="1" applyAlignment="1" applyProtection="1">
      <alignment horizontal="center" vertical="center" wrapText="1"/>
      <protection locked="0"/>
    </xf>
    <xf numFmtId="0" fontId="43" fillId="72" borderId="51" xfId="0" applyFont="1" applyFill="1" applyBorder="1" applyAlignment="1" applyProtection="1">
      <alignment horizontal="right" vertical="center" wrapText="1"/>
      <protection locked="0"/>
    </xf>
    <xf numFmtId="0" fontId="43" fillId="72" borderId="50" xfId="0" applyFont="1" applyFill="1" applyBorder="1" applyAlignment="1" applyProtection="1">
      <alignment horizontal="right" vertical="center" wrapText="1"/>
      <protection locked="0"/>
    </xf>
    <xf numFmtId="0" fontId="40" fillId="0" borderId="110" xfId="0" applyFont="1" applyBorder="1" applyAlignment="1" applyProtection="1">
      <alignment horizontal="right" vertical="center" wrapText="1"/>
      <protection/>
    </xf>
    <xf numFmtId="0" fontId="40" fillId="0" borderId="41" xfId="0" applyFont="1" applyBorder="1" applyAlignment="1" applyProtection="1">
      <alignment horizontal="right" vertical="center" wrapText="1"/>
      <protection/>
    </xf>
    <xf numFmtId="0" fontId="110" fillId="85" borderId="129" xfId="0" applyFont="1" applyFill="1" applyBorder="1" applyAlignment="1" applyProtection="1">
      <alignment horizontal="center" vertical="center"/>
      <protection/>
    </xf>
    <xf numFmtId="0" fontId="44" fillId="85" borderId="130" xfId="0" applyFont="1" applyFill="1" applyBorder="1" applyAlignment="1" applyProtection="1">
      <alignment horizontal="center" vertical="center"/>
      <protection/>
    </xf>
    <xf numFmtId="0" fontId="44" fillId="85" borderId="47" xfId="0" applyFont="1" applyFill="1" applyBorder="1" applyAlignment="1" applyProtection="1">
      <alignment horizontal="center" vertical="center"/>
      <protection/>
    </xf>
    <xf numFmtId="0" fontId="44" fillId="85" borderId="65" xfId="0" applyFont="1" applyFill="1" applyBorder="1" applyAlignment="1" applyProtection="1">
      <alignment horizontal="center" vertical="center"/>
      <protection/>
    </xf>
    <xf numFmtId="0" fontId="44" fillId="85" borderId="131" xfId="0" applyFont="1" applyFill="1" applyBorder="1" applyAlignment="1" applyProtection="1">
      <alignment horizontal="center" vertical="center"/>
      <protection/>
    </xf>
    <xf numFmtId="0" fontId="44" fillId="85" borderId="86" xfId="0" applyFont="1" applyFill="1" applyBorder="1" applyAlignment="1" applyProtection="1">
      <alignment horizontal="center" vertical="center"/>
      <protection/>
    </xf>
    <xf numFmtId="0" fontId="46" fillId="62" borderId="67" xfId="0" applyFont="1" applyFill="1" applyBorder="1" applyAlignment="1" applyProtection="1">
      <alignment horizontal="left" vertical="center" wrapText="1"/>
      <protection/>
    </xf>
    <xf numFmtId="0" fontId="43" fillId="72" borderId="78" xfId="0" applyFont="1" applyFill="1" applyBorder="1" applyAlignment="1" applyProtection="1">
      <alignment horizontal="right" vertical="center" wrapText="1"/>
      <protection locked="0"/>
    </xf>
    <xf numFmtId="0" fontId="43" fillId="72" borderId="79" xfId="0" applyFont="1" applyFill="1" applyBorder="1" applyAlignment="1" applyProtection="1">
      <alignment horizontal="right" vertical="center" wrapText="1"/>
      <protection locked="0"/>
    </xf>
    <xf numFmtId="0" fontId="43" fillId="72" borderId="60" xfId="0" applyFont="1" applyFill="1" applyBorder="1" applyAlignment="1" applyProtection="1">
      <alignment horizontal="center" vertical="center" wrapText="1"/>
      <protection locked="0"/>
    </xf>
    <xf numFmtId="0" fontId="43" fillId="72" borderId="59" xfId="0" applyFont="1" applyFill="1" applyBorder="1" applyAlignment="1" applyProtection="1">
      <alignment horizontal="center" vertical="center" wrapText="1"/>
      <protection locked="0"/>
    </xf>
    <xf numFmtId="0" fontId="46" fillId="82" borderId="110" xfId="0" applyFont="1" applyFill="1" applyBorder="1" applyAlignment="1" applyProtection="1">
      <alignment horizontal="left" vertical="center" wrapText="1"/>
      <protection/>
    </xf>
    <xf numFmtId="0" fontId="46" fillId="82" borderId="41" xfId="0" applyFont="1" applyFill="1" applyBorder="1" applyAlignment="1" applyProtection="1">
      <alignment horizontal="left" vertical="center" wrapText="1"/>
      <protection/>
    </xf>
    <xf numFmtId="0" fontId="43" fillId="72" borderId="92" xfId="0" applyFont="1" applyFill="1" applyBorder="1" applyAlignment="1" applyProtection="1">
      <alignment horizontal="right" vertical="center" wrapText="1"/>
      <protection locked="0"/>
    </xf>
    <xf numFmtId="0" fontId="43" fillId="72" borderId="66" xfId="0" applyFont="1" applyFill="1" applyBorder="1" applyAlignment="1" applyProtection="1">
      <alignment horizontal="right" vertical="center" wrapText="1"/>
      <protection locked="0"/>
    </xf>
    <xf numFmtId="0" fontId="40" fillId="0" borderId="110" xfId="0" applyFont="1" applyFill="1" applyBorder="1" applyAlignment="1" applyProtection="1">
      <alignment horizontal="right" vertical="center" wrapText="1"/>
      <protection/>
    </xf>
    <xf numFmtId="0" fontId="40" fillId="0" borderId="41" xfId="0" applyFont="1" applyFill="1" applyBorder="1" applyAlignment="1" applyProtection="1">
      <alignment horizontal="right" vertical="center" wrapText="1"/>
      <protection/>
    </xf>
    <xf numFmtId="0" fontId="43" fillId="72" borderId="90" xfId="0" applyFont="1" applyFill="1" applyBorder="1" applyAlignment="1" applyProtection="1">
      <alignment horizontal="right" vertical="center" wrapText="1"/>
      <protection locked="0"/>
    </xf>
    <xf numFmtId="0" fontId="43" fillId="72" borderId="91" xfId="0" applyFont="1" applyFill="1" applyBorder="1" applyAlignment="1" applyProtection="1">
      <alignment horizontal="right" vertical="center" wrapText="1"/>
      <protection locked="0"/>
    </xf>
    <xf numFmtId="0" fontId="43" fillId="72" borderId="96" xfId="0" applyFont="1" applyFill="1" applyBorder="1" applyAlignment="1" applyProtection="1">
      <alignment horizontal="right" vertical="center" wrapText="1"/>
      <protection locked="0"/>
    </xf>
    <xf numFmtId="0" fontId="43" fillId="72" borderId="128"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wrapText="1"/>
      <protection/>
    </xf>
    <xf numFmtId="0" fontId="46" fillId="82" borderId="67" xfId="0" applyFont="1" applyFill="1" applyBorder="1" applyAlignment="1" applyProtection="1">
      <alignment horizontal="left" vertical="center" wrapText="1"/>
      <protection/>
    </xf>
    <xf numFmtId="0" fontId="54" fillId="83" borderId="0" xfId="233" applyFont="1" applyFill="1" applyAlignment="1" applyProtection="1">
      <alignment horizontal="center" vertical="center" wrapText="1"/>
      <protection/>
    </xf>
    <xf numFmtId="0" fontId="110" fillId="87" borderId="129" xfId="0" applyFont="1" applyFill="1" applyBorder="1" applyAlignment="1" applyProtection="1">
      <alignment horizontal="center" vertical="center" wrapText="1"/>
      <protection/>
    </xf>
    <xf numFmtId="0" fontId="44" fillId="87" borderId="130" xfId="0" applyFont="1" applyFill="1" applyBorder="1" applyAlignment="1" applyProtection="1">
      <alignment horizontal="center" vertical="center" wrapText="1"/>
      <protection/>
    </xf>
    <xf numFmtId="0" fontId="44" fillId="87" borderId="47" xfId="0" applyFont="1" applyFill="1" applyBorder="1" applyAlignment="1" applyProtection="1">
      <alignment horizontal="center" vertical="center" wrapText="1"/>
      <protection/>
    </xf>
    <xf numFmtId="0" fontId="44" fillId="87" borderId="65" xfId="0" applyFont="1" applyFill="1" applyBorder="1" applyAlignment="1" applyProtection="1">
      <alignment horizontal="center" vertical="center" wrapText="1"/>
      <protection/>
    </xf>
    <xf numFmtId="0" fontId="44" fillId="87" borderId="131" xfId="0" applyFont="1" applyFill="1" applyBorder="1" applyAlignment="1" applyProtection="1">
      <alignment horizontal="center" vertical="center" wrapText="1"/>
      <protection/>
    </xf>
    <xf numFmtId="0" fontId="44" fillId="87" borderId="86" xfId="0" applyFont="1" applyFill="1" applyBorder="1" applyAlignment="1" applyProtection="1">
      <alignment horizontal="center" vertical="center" wrapText="1"/>
      <protection/>
    </xf>
    <xf numFmtId="0" fontId="46" fillId="82" borderId="35" xfId="0" applyFont="1" applyFill="1" applyBorder="1" applyAlignment="1" applyProtection="1">
      <alignment horizontal="left" vertical="center"/>
      <protection/>
    </xf>
    <xf numFmtId="0" fontId="46" fillId="82" borderId="67" xfId="0" applyFont="1" applyFill="1" applyBorder="1" applyAlignment="1" applyProtection="1">
      <alignment horizontal="left" vertical="center"/>
      <protection/>
    </xf>
    <xf numFmtId="0" fontId="43" fillId="72" borderId="47" xfId="0" applyFont="1" applyFill="1" applyBorder="1" applyAlignment="1" applyProtection="1">
      <alignment horizontal="right" vertical="center" wrapText="1"/>
      <protection locked="0"/>
    </xf>
    <xf numFmtId="0" fontId="43" fillId="72" borderId="65" xfId="0" applyFont="1" applyFill="1" applyBorder="1" applyAlignment="1" applyProtection="1">
      <alignment horizontal="right" vertical="center" wrapText="1"/>
      <protection locked="0"/>
    </xf>
    <xf numFmtId="0" fontId="50" fillId="83" borderId="0" xfId="233" applyFont="1" applyFill="1" applyAlignment="1" applyProtection="1">
      <alignment horizontal="center" vertical="center"/>
      <protection/>
    </xf>
    <xf numFmtId="0" fontId="118" fillId="81" borderId="0" xfId="0" applyFont="1" applyFill="1" applyAlignment="1" applyProtection="1">
      <alignment horizontal="center" vertical="center"/>
      <protection/>
    </xf>
    <xf numFmtId="0" fontId="44" fillId="83" borderId="129" xfId="0" applyFont="1" applyFill="1" applyBorder="1" applyAlignment="1" applyProtection="1">
      <alignment horizontal="center" vertical="center" wrapText="1"/>
      <protection/>
    </xf>
    <xf numFmtId="0" fontId="44" fillId="83" borderId="130" xfId="0" applyFont="1" applyFill="1" applyBorder="1" applyAlignment="1" applyProtection="1">
      <alignment horizontal="center" vertical="center" wrapText="1"/>
      <protection/>
    </xf>
    <xf numFmtId="0" fontId="44" fillId="83" borderId="47" xfId="0" applyFont="1" applyFill="1" applyBorder="1" applyAlignment="1" applyProtection="1">
      <alignment horizontal="center" vertical="center" wrapText="1"/>
      <protection/>
    </xf>
    <xf numFmtId="0" fontId="44" fillId="83" borderId="65" xfId="0" applyFont="1" applyFill="1" applyBorder="1" applyAlignment="1" applyProtection="1">
      <alignment horizontal="center" vertical="center" wrapText="1"/>
      <protection/>
    </xf>
    <xf numFmtId="0" fontId="44" fillId="83" borderId="131" xfId="0" applyFont="1" applyFill="1" applyBorder="1" applyAlignment="1" applyProtection="1">
      <alignment horizontal="center" vertical="center" wrapText="1"/>
      <protection/>
    </xf>
    <xf numFmtId="0" fontId="44" fillId="83" borderId="86" xfId="0" applyFont="1" applyFill="1" applyBorder="1" applyAlignment="1" applyProtection="1">
      <alignment horizontal="center" vertical="center" wrapText="1"/>
      <protection/>
    </xf>
    <xf numFmtId="1" fontId="46" fillId="0" borderId="32" xfId="252" applyNumberFormat="1" applyFont="1" applyBorder="1" applyAlignment="1" applyProtection="1">
      <alignment horizontal="center" vertical="center" wrapText="1"/>
      <protection/>
    </xf>
    <xf numFmtId="1" fontId="46" fillId="0" borderId="82" xfId="252" applyNumberFormat="1" applyFont="1" applyBorder="1" applyAlignment="1" applyProtection="1">
      <alignment horizontal="center" vertical="center" wrapText="1"/>
      <protection/>
    </xf>
    <xf numFmtId="0" fontId="46" fillId="0" borderId="32" xfId="252" applyNumberFormat="1" applyFont="1" applyBorder="1" applyAlignment="1" applyProtection="1">
      <alignment horizontal="center" vertical="center" wrapText="1"/>
      <protection/>
    </xf>
    <xf numFmtId="0" fontId="46" fillId="0" borderId="82" xfId="252" applyNumberFormat="1" applyFont="1" applyBorder="1" applyAlignment="1" applyProtection="1">
      <alignment horizontal="center" vertical="center" wrapText="1"/>
      <protection/>
    </xf>
    <xf numFmtId="0" fontId="40" fillId="87" borderId="110" xfId="0" applyFont="1" applyFill="1" applyBorder="1" applyAlignment="1" applyProtection="1">
      <alignment horizontal="center" vertical="center" wrapText="1"/>
      <protection/>
    </xf>
    <xf numFmtId="0" fontId="40" fillId="87" borderId="41" xfId="0" applyFont="1" applyFill="1" applyBorder="1" applyAlignment="1" applyProtection="1">
      <alignment horizontal="center" vertical="center" wrapText="1"/>
      <protection/>
    </xf>
    <xf numFmtId="0" fontId="43" fillId="0" borderId="47" xfId="0"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60" xfId="0" applyFont="1" applyBorder="1" applyAlignment="1" applyProtection="1">
      <alignment horizontal="right" vertical="center" wrapText="1"/>
      <protection/>
    </xf>
    <xf numFmtId="0" fontId="43" fillId="0" borderId="59" xfId="0" applyFont="1" applyBorder="1" applyAlignment="1" applyProtection="1">
      <alignment horizontal="right" vertical="center" wrapText="1"/>
      <protection/>
    </xf>
    <xf numFmtId="0" fontId="43" fillId="80" borderId="92" xfId="0" applyFont="1" applyFill="1" applyBorder="1" applyAlignment="1" applyProtection="1">
      <alignment horizontal="right" vertical="center" wrapText="1"/>
      <protection/>
    </xf>
    <xf numFmtId="0" fontId="43" fillId="80" borderId="66"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wrapText="1"/>
      <protection/>
    </xf>
    <xf numFmtId="0" fontId="43" fillId="0" borderId="51" xfId="0" applyFont="1" applyBorder="1" applyAlignment="1" applyProtection="1">
      <alignment horizontal="right" vertical="center" wrapText="1"/>
      <protection/>
    </xf>
    <xf numFmtId="0" fontId="43" fillId="0" borderId="50" xfId="0" applyFont="1" applyBorder="1" applyAlignment="1" applyProtection="1">
      <alignment horizontal="right" vertical="center" wrapText="1"/>
      <protection/>
    </xf>
    <xf numFmtId="0" fontId="40" fillId="83" borderId="110" xfId="0" applyFont="1" applyFill="1" applyBorder="1" applyAlignment="1" applyProtection="1">
      <alignment horizontal="center" vertical="center" wrapText="1"/>
      <protection/>
    </xf>
    <xf numFmtId="0" fontId="40" fillId="83" borderId="41" xfId="0"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6" fillId="82" borderId="70" xfId="0" applyFont="1" applyFill="1" applyBorder="1" applyAlignment="1" applyProtection="1">
      <alignment horizontal="left" vertical="center" wrapText="1"/>
      <protection/>
    </xf>
    <xf numFmtId="0" fontId="43" fillId="80" borderId="78" xfId="0" applyFont="1" applyFill="1" applyBorder="1" applyAlignment="1" applyProtection="1">
      <alignment horizontal="right" vertical="center" wrapText="1"/>
      <protection/>
    </xf>
    <xf numFmtId="0" fontId="43" fillId="80" borderId="79" xfId="0" applyFont="1" applyFill="1" applyBorder="1" applyAlignment="1" applyProtection="1">
      <alignment horizontal="right" vertical="center" wrapText="1"/>
      <protection/>
    </xf>
    <xf numFmtId="0" fontId="43" fillId="80" borderId="47" xfId="0" applyFont="1" applyFill="1" applyBorder="1" applyAlignment="1" applyProtection="1">
      <alignment horizontal="right" vertical="center" wrapText="1"/>
      <protection/>
    </xf>
    <xf numFmtId="0" fontId="43" fillId="80" borderId="65" xfId="0" applyFont="1" applyFill="1" applyBorder="1" applyAlignment="1" applyProtection="1">
      <alignment horizontal="right" vertical="center" wrapText="1"/>
      <protection/>
    </xf>
    <xf numFmtId="0" fontId="43" fillId="80" borderId="96" xfId="0" applyFont="1" applyFill="1" applyBorder="1" applyAlignment="1" applyProtection="1">
      <alignment horizontal="right" vertical="center" wrapText="1"/>
      <protection/>
    </xf>
    <xf numFmtId="0" fontId="43" fillId="80" borderId="128"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top" wrapText="1"/>
      <protection/>
    </xf>
    <xf numFmtId="0" fontId="43" fillId="80" borderId="77" xfId="0" applyFont="1" applyFill="1" applyBorder="1" applyAlignment="1" applyProtection="1">
      <alignment horizontal="right" vertical="top" wrapText="1"/>
      <protection/>
    </xf>
    <xf numFmtId="0" fontId="43" fillId="0" borderId="92" xfId="0" applyFont="1" applyFill="1" applyBorder="1" applyAlignment="1" applyProtection="1">
      <alignment horizontal="right" vertical="center" wrapText="1"/>
      <protection/>
    </xf>
    <xf numFmtId="0" fontId="43" fillId="0" borderId="66" xfId="0" applyFont="1" applyFill="1" applyBorder="1" applyAlignment="1" applyProtection="1">
      <alignment horizontal="right" vertical="center" wrapText="1"/>
      <protection/>
    </xf>
    <xf numFmtId="0" fontId="44" fillId="87" borderId="129" xfId="0" applyFont="1" applyFill="1" applyBorder="1" applyAlignment="1" applyProtection="1">
      <alignment horizontal="center" vertical="center"/>
      <protection/>
    </xf>
    <xf numFmtId="0" fontId="44" fillId="87" borderId="130" xfId="0" applyFont="1" applyFill="1" applyBorder="1" applyAlignment="1" applyProtection="1">
      <alignment horizontal="center" vertical="center"/>
      <protection/>
    </xf>
    <xf numFmtId="0" fontId="44" fillId="87" borderId="47" xfId="0" applyFont="1" applyFill="1" applyBorder="1" applyAlignment="1" applyProtection="1">
      <alignment horizontal="center" vertical="center"/>
      <protection/>
    </xf>
    <xf numFmtId="0" fontId="44" fillId="87" borderId="65" xfId="0" applyFont="1" applyFill="1" applyBorder="1" applyAlignment="1" applyProtection="1">
      <alignment horizontal="center" vertical="center"/>
      <protection/>
    </xf>
    <xf numFmtId="0" fontId="44" fillId="87" borderId="131" xfId="0" applyFont="1" applyFill="1" applyBorder="1" applyAlignment="1" applyProtection="1">
      <alignment horizontal="center" vertical="center"/>
      <protection/>
    </xf>
    <xf numFmtId="0" fontId="44" fillId="87" borderId="86" xfId="0" applyFont="1" applyFill="1" applyBorder="1" applyAlignment="1" applyProtection="1">
      <alignment horizontal="center" vertical="center"/>
      <protection/>
    </xf>
  </cellXfs>
  <cellStyles count="626">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2" xfId="142"/>
    <cellStyle name="Commentaire 2 2" xfId="143"/>
    <cellStyle name="Commentaire 2 2 2" xfId="144"/>
    <cellStyle name="Commentaire 2 2 3" xfId="145"/>
    <cellStyle name="Commentaire 2 3" xfId="146"/>
    <cellStyle name="Commentaire 2 4" xfId="147"/>
    <cellStyle name="Commentaire 3" xfId="148"/>
    <cellStyle name="Commentaire 3 2" xfId="149"/>
    <cellStyle name="Commentaire 3 2 2" xfId="150"/>
    <cellStyle name="Commentaire 3 2 2 2" xfId="151"/>
    <cellStyle name="Commentaire 3 2 2 3" xfId="152"/>
    <cellStyle name="Commentaire 3 2 3" xfId="153"/>
    <cellStyle name="Commentaire 3 2 4" xfId="154"/>
    <cellStyle name="Commentaire 3 3" xfId="155"/>
    <cellStyle name="Commentaire 3 3 2" xfId="156"/>
    <cellStyle name="Commentaire 3 3 2 2" xfId="157"/>
    <cellStyle name="Commentaire 3 3 2 3" xfId="158"/>
    <cellStyle name="Commentaire 3 3 3" xfId="159"/>
    <cellStyle name="Commentaire 3 3 4" xfId="160"/>
    <cellStyle name="Commentaire 3 4" xfId="161"/>
    <cellStyle name="Commentaire 3 4 2" xfId="162"/>
    <cellStyle name="Commentaire 3 4 3" xfId="163"/>
    <cellStyle name="Commentaire 3 5" xfId="164"/>
    <cellStyle name="Commentaire 3 6" xfId="165"/>
    <cellStyle name="Commentaire 3 7" xfId="166"/>
    <cellStyle name="Commentaire 4" xfId="167"/>
    <cellStyle name="Commentaire 4 2" xfId="168"/>
    <cellStyle name="Commentaire 4 2 2" xfId="169"/>
    <cellStyle name="Commentaire 4 2 2 2" xfId="170"/>
    <cellStyle name="Commentaire 4 2 2 3" xfId="171"/>
    <cellStyle name="Commentaire 4 2 3" xfId="172"/>
    <cellStyle name="Commentaire 4 2 4" xfId="173"/>
    <cellStyle name="Commentaire 4 3" xfId="174"/>
    <cellStyle name="Commentaire 4 3 2" xfId="175"/>
    <cellStyle name="Commentaire 4 3 3" xfId="176"/>
    <cellStyle name="Commentaire 4 4" xfId="177"/>
    <cellStyle name="Commentaire 4 5" xfId="178"/>
    <cellStyle name="Commentaire 5" xfId="179"/>
    <cellStyle name="Commentaire 5 2" xfId="180"/>
    <cellStyle name="Commentaire 5 2 2" xfId="181"/>
    <cellStyle name="Commentaire 5 2 2 2" xfId="182"/>
    <cellStyle name="Commentaire 5 2 2 3" xfId="183"/>
    <cellStyle name="Commentaire 5 2 3" xfId="184"/>
    <cellStyle name="Commentaire 5 2 4" xfId="185"/>
    <cellStyle name="Commentaire 5 3" xfId="186"/>
    <cellStyle name="Commentaire 5 3 2" xfId="187"/>
    <cellStyle name="Commentaire 5 3 2 2" xfId="188"/>
    <cellStyle name="Commentaire 5 3 2 2 2" xfId="189"/>
    <cellStyle name="Commentaire 5 3 2 2 3" xfId="190"/>
    <cellStyle name="Commentaire 5 3 2 3" xfId="191"/>
    <cellStyle name="Commentaire 5 3 2 4" xfId="192"/>
    <cellStyle name="Commentaire 5 3 3" xfId="193"/>
    <cellStyle name="Commentaire 5 3 3 2" xfId="194"/>
    <cellStyle name="Commentaire 5 3 3 3" xfId="195"/>
    <cellStyle name="Commentaire 5 3 4" xfId="196"/>
    <cellStyle name="Commentaire 5 3 5" xfId="197"/>
    <cellStyle name="Commentaire 5 4" xfId="198"/>
    <cellStyle name="Commentaire 5 4 2" xfId="199"/>
    <cellStyle name="Commentaire 5 4 3" xfId="200"/>
    <cellStyle name="Commentaire 5 5" xfId="201"/>
    <cellStyle name="Commentaire 5 6" xfId="202"/>
    <cellStyle name="Commentaire 6" xfId="203"/>
    <cellStyle name="Commentaire 6 2" xfId="204"/>
    <cellStyle name="Commentaire 6 2 2" xfId="205"/>
    <cellStyle name="Commentaire 6 2 2 2" xfId="206"/>
    <cellStyle name="Commentaire 6 2 2 3" xfId="207"/>
    <cellStyle name="Commentaire 6 2 3" xfId="208"/>
    <cellStyle name="Commentaire 6 2 4" xfId="209"/>
    <cellStyle name="Commentaire 6 3" xfId="210"/>
    <cellStyle name="Commentaire 6 3 2" xfId="211"/>
    <cellStyle name="Commentaire 6 3 3" xfId="212"/>
    <cellStyle name="Commentaire 6 4" xfId="213"/>
    <cellStyle name="Commentaire 6 5" xfId="214"/>
    <cellStyle name="Commentaire 7" xfId="215"/>
    <cellStyle name="Commentaire 7 2" xfId="216"/>
    <cellStyle name="Commentaire 7 2 2" xfId="217"/>
    <cellStyle name="Commentaire 7 2 3" xfId="218"/>
    <cellStyle name="Commentaire 7 3" xfId="219"/>
    <cellStyle name="Commentaire 7 4" xfId="220"/>
    <cellStyle name="Entrée" xfId="221"/>
    <cellStyle name="Entrée 2" xfId="222"/>
    <cellStyle name="Entrée 3" xfId="223"/>
    <cellStyle name="Euro" xfId="224"/>
    <cellStyle name="Euro 2" xfId="225"/>
    <cellStyle name="Euro 2 2" xfId="226"/>
    <cellStyle name="Euro 3" xfId="227"/>
    <cellStyle name="Euro 4" xfId="228"/>
    <cellStyle name="Insatisfaisant" xfId="229"/>
    <cellStyle name="Insatisfaisant 2" xfId="230"/>
    <cellStyle name="Insatisfaisant 3" xfId="231"/>
    <cellStyle name="Hyperlink" xfId="232"/>
    <cellStyle name="Lien hypertexte 2" xfId="233"/>
    <cellStyle name="Lien hypertexte 3" xfId="234"/>
    <cellStyle name="Followed Hyperlink" xfId="235"/>
    <cellStyle name="Lien hypertexte_Copie de Onglet critères" xfId="236"/>
    <cellStyle name="Lien hypertexte_Formulaires2009-tousProg" xfId="237"/>
    <cellStyle name="Comma" xfId="238"/>
    <cellStyle name="Comma [0]" xfId="239"/>
    <cellStyle name="Milliers 2" xfId="240"/>
    <cellStyle name="Milliers 2 2" xfId="241"/>
    <cellStyle name="Milliers 2 2 2" xfId="242"/>
    <cellStyle name="Milliers 2 2 2 2" xfId="243"/>
    <cellStyle name="Milliers 2 2 3" xfId="244"/>
    <cellStyle name="Milliers 2 2 3 2" xfId="245"/>
    <cellStyle name="Milliers 2 2 4" xfId="246"/>
    <cellStyle name="Milliers 2 3" xfId="247"/>
    <cellStyle name="Milliers 2 3 2" xfId="248"/>
    <cellStyle name="Milliers 2 4" xfId="249"/>
    <cellStyle name="Milliers 2 4 2" xfId="250"/>
    <cellStyle name="Milliers 2 5" xfId="251"/>
    <cellStyle name="Milliers 3" xfId="252"/>
    <cellStyle name="Milliers 3 2" xfId="253"/>
    <cellStyle name="Milliers 3 2 2" xfId="254"/>
    <cellStyle name="Milliers 3 2 2 2" xfId="255"/>
    <cellStyle name="Milliers 3 2 3" xfId="256"/>
    <cellStyle name="Milliers 3 2 3 2" xfId="257"/>
    <cellStyle name="Milliers 3 2 4" xfId="258"/>
    <cellStyle name="Milliers 3 3" xfId="259"/>
    <cellStyle name="Milliers 3 3 2" xfId="260"/>
    <cellStyle name="Milliers 3 4" xfId="261"/>
    <cellStyle name="Milliers 3 4 2" xfId="262"/>
    <cellStyle name="Milliers 3 5" xfId="263"/>
    <cellStyle name="Milliers 3 5 2" xfId="264"/>
    <cellStyle name="Milliers 3 6" xfId="265"/>
    <cellStyle name="Milliers 4" xfId="266"/>
    <cellStyle name="Milliers 4 2" xfId="267"/>
    <cellStyle name="Milliers 4 2 2" xfId="268"/>
    <cellStyle name="Milliers 4 2 2 2" xfId="269"/>
    <cellStyle name="Milliers 4 2 2 2 2" xfId="270"/>
    <cellStyle name="Milliers 4 2 2 3" xfId="271"/>
    <cellStyle name="Milliers 4 2 2 3 2" xfId="272"/>
    <cellStyle name="Milliers 4 2 2 4" xfId="273"/>
    <cellStyle name="Milliers 4 2 3" xfId="274"/>
    <cellStyle name="Milliers 4 2 3 2" xfId="275"/>
    <cellStyle name="Milliers 4 2 4" xfId="276"/>
    <cellStyle name="Milliers 4 2 4 2" xfId="277"/>
    <cellStyle name="Milliers 4 2 5" xfId="278"/>
    <cellStyle name="Milliers 4 3" xfId="279"/>
    <cellStyle name="Milliers 4 3 2" xfId="280"/>
    <cellStyle name="Milliers 4 3 2 2" xfId="281"/>
    <cellStyle name="Milliers 4 3 2 2 2" xfId="282"/>
    <cellStyle name="Milliers 4 3 2 2 2 2" xfId="283"/>
    <cellStyle name="Milliers 4 3 2 2 3" xfId="284"/>
    <cellStyle name="Milliers 4 3 2 2 3 2" xfId="285"/>
    <cellStyle name="Milliers 4 3 2 2 4" xfId="286"/>
    <cellStyle name="Milliers 4 3 2 3" xfId="287"/>
    <cellStyle name="Milliers 4 3 2 3 2" xfId="288"/>
    <cellStyle name="Milliers 4 3 2 4" xfId="289"/>
    <cellStyle name="Milliers 4 3 2 4 2" xfId="290"/>
    <cellStyle name="Milliers 4 3 2 5" xfId="291"/>
    <cellStyle name="Milliers 4 3 3" xfId="292"/>
    <cellStyle name="Milliers 4 3 3 2" xfId="293"/>
    <cellStyle name="Milliers 4 3 3 2 2" xfId="294"/>
    <cellStyle name="Milliers 4 3 3 3" xfId="295"/>
    <cellStyle name="Milliers 4 3 3 3 2" xfId="296"/>
    <cellStyle name="Milliers 4 3 3 4" xfId="297"/>
    <cellStyle name="Milliers 4 3 4" xfId="298"/>
    <cellStyle name="Milliers 4 3 4 2" xfId="299"/>
    <cellStyle name="Milliers 4 3 5" xfId="300"/>
    <cellStyle name="Milliers 4 3 5 2" xfId="301"/>
    <cellStyle name="Milliers 4 3 6" xfId="302"/>
    <cellStyle name="Milliers 4 4" xfId="303"/>
    <cellStyle name="Milliers 4 4 2" xfId="304"/>
    <cellStyle name="Milliers 4 4 2 2" xfId="305"/>
    <cellStyle name="Milliers 4 4 3" xfId="306"/>
    <cellStyle name="Milliers 4 4 3 2" xfId="307"/>
    <cellStyle name="Milliers 4 4 4" xfId="308"/>
    <cellStyle name="Milliers 4 5" xfId="309"/>
    <cellStyle name="Milliers 4 5 2" xfId="310"/>
    <cellStyle name="Milliers 4 6" xfId="311"/>
    <cellStyle name="Milliers 4 6 2" xfId="312"/>
    <cellStyle name="Milliers 4 7" xfId="313"/>
    <cellStyle name="Milliers 5" xfId="314"/>
    <cellStyle name="Milliers 5 2" xfId="315"/>
    <cellStyle name="Milliers 5 2 2" xfId="316"/>
    <cellStyle name="Milliers 5 3" xfId="317"/>
    <cellStyle name="Milliers 6" xfId="318"/>
    <cellStyle name="Milliers 6 2" xfId="319"/>
    <cellStyle name="Milliers 6 2 2" xfId="320"/>
    <cellStyle name="Milliers 6 3" xfId="321"/>
    <cellStyle name="Milliers 6 3 2" xfId="322"/>
    <cellStyle name="Milliers 6 4" xfId="323"/>
    <cellStyle name="Milliers 7" xfId="324"/>
    <cellStyle name="Currency" xfId="325"/>
    <cellStyle name="Currency [0]" xfId="326"/>
    <cellStyle name="Monétaire 10" xfId="327"/>
    <cellStyle name="Monétaire 2" xfId="328"/>
    <cellStyle name="Monétaire 2 2" xfId="329"/>
    <cellStyle name="Monétaire 2 2 2" xfId="330"/>
    <cellStyle name="Monétaire 2 2 2 2" xfId="331"/>
    <cellStyle name="Monétaire 2 2 3" xfId="332"/>
    <cellStyle name="Monétaire 2 2 3 2" xfId="333"/>
    <cellStyle name="Monétaire 2 2 4" xfId="334"/>
    <cellStyle name="Monétaire 2 3" xfId="335"/>
    <cellStyle name="Monétaire 2 3 2" xfId="336"/>
    <cellStyle name="Monétaire 2 4" xfId="337"/>
    <cellStyle name="Monétaire 2 4 2" xfId="338"/>
    <cellStyle name="Monétaire 2 5" xfId="339"/>
    <cellStyle name="Monétaire 3" xfId="340"/>
    <cellStyle name="Monétaire 3 2" xfId="341"/>
    <cellStyle name="Monétaire 3 2 2" xfId="342"/>
    <cellStyle name="Monétaire 3 2 2 2" xfId="343"/>
    <cellStyle name="Monétaire 3 2 3" xfId="344"/>
    <cellStyle name="Monétaire 3 2 3 2" xfId="345"/>
    <cellStyle name="Monétaire 3 2 4" xfId="346"/>
    <cellStyle name="Monétaire 3 3" xfId="347"/>
    <cellStyle name="Monétaire 3 3 2" xfId="348"/>
    <cellStyle name="Monétaire 3 4" xfId="349"/>
    <cellStyle name="Monétaire 3 4 2" xfId="350"/>
    <cellStyle name="Monétaire 3 5" xfId="351"/>
    <cellStyle name="Monétaire 4" xfId="352"/>
    <cellStyle name="Monétaire 4 2" xfId="353"/>
    <cellStyle name="Monétaire 4 2 2" xfId="354"/>
    <cellStyle name="Monétaire 4 2 2 2" xfId="355"/>
    <cellStyle name="Monétaire 4 2 2 2 2" xfId="356"/>
    <cellStyle name="Monétaire 4 2 2 3" xfId="357"/>
    <cellStyle name="Monétaire 4 2 2 3 2" xfId="358"/>
    <cellStyle name="Monétaire 4 2 2 4" xfId="359"/>
    <cellStyle name="Monétaire 4 2 3" xfId="360"/>
    <cellStyle name="Monétaire 4 2 3 2" xfId="361"/>
    <cellStyle name="Monétaire 4 2 4" xfId="362"/>
    <cellStyle name="Monétaire 4 2 4 2" xfId="363"/>
    <cellStyle name="Monétaire 4 2 5" xfId="364"/>
    <cellStyle name="Monétaire 4 3" xfId="365"/>
    <cellStyle name="Monétaire 4 3 2" xfId="366"/>
    <cellStyle name="Monétaire 4 3 2 2" xfId="367"/>
    <cellStyle name="Monétaire 4 3 2 2 2" xfId="368"/>
    <cellStyle name="Monétaire 4 3 2 3" xfId="369"/>
    <cellStyle name="Monétaire 4 3 2 3 2" xfId="370"/>
    <cellStyle name="Monétaire 4 3 2 4" xfId="371"/>
    <cellStyle name="Monétaire 4 3 3" xfId="372"/>
    <cellStyle name="Monétaire 4 3 3 2" xfId="373"/>
    <cellStyle name="Monétaire 4 3 4" xfId="374"/>
    <cellStyle name="Monétaire 4 3 4 2" xfId="375"/>
    <cellStyle name="Monétaire 4 3 5" xfId="376"/>
    <cellStyle name="Monétaire 4 4" xfId="377"/>
    <cellStyle name="Monétaire 4 4 2" xfId="378"/>
    <cellStyle name="Monétaire 4 4 2 2" xfId="379"/>
    <cellStyle name="Monétaire 4 4 3" xfId="380"/>
    <cellStyle name="Monétaire 4 4 3 2" xfId="381"/>
    <cellStyle name="Monétaire 4 4 4" xfId="382"/>
    <cellStyle name="Monétaire 4 5" xfId="383"/>
    <cellStyle name="Monétaire 4 6" xfId="384"/>
    <cellStyle name="Monétaire 4 6 2" xfId="385"/>
    <cellStyle name="Monétaire 4 7" xfId="386"/>
    <cellStyle name="Monétaire 4 7 2" xfId="387"/>
    <cellStyle name="Monétaire 4 8" xfId="388"/>
    <cellStyle name="Monétaire 5" xfId="389"/>
    <cellStyle name="Monétaire 5 2" xfId="390"/>
    <cellStyle name="Monétaire 5 2 2" xfId="391"/>
    <cellStyle name="Monétaire 5 2 2 2" xfId="392"/>
    <cellStyle name="Monétaire 5 2 3" xfId="393"/>
    <cellStyle name="Monétaire 5 2 3 2" xfId="394"/>
    <cellStyle name="Monétaire 5 2 4" xfId="395"/>
    <cellStyle name="Monétaire 5 3" xfId="396"/>
    <cellStyle name="Monétaire 5 3 2" xfId="397"/>
    <cellStyle name="Monétaire 5 4" xfId="398"/>
    <cellStyle name="Monétaire 5 4 2" xfId="399"/>
    <cellStyle name="Monétaire 5 5" xfId="400"/>
    <cellStyle name="Monétaire 6" xfId="401"/>
    <cellStyle name="Monétaire 6 2" xfId="402"/>
    <cellStyle name="Monétaire 6 2 2" xfId="403"/>
    <cellStyle name="Monétaire 6 2 2 2" xfId="404"/>
    <cellStyle name="Monétaire 6 2 2 2 2" xfId="405"/>
    <cellStyle name="Monétaire 6 2 2 3" xfId="406"/>
    <cellStyle name="Monétaire 6 2 2 3 2" xfId="407"/>
    <cellStyle name="Monétaire 6 2 2 4" xfId="408"/>
    <cellStyle name="Monétaire 6 2 3" xfId="409"/>
    <cellStyle name="Monétaire 6 2 3 2" xfId="410"/>
    <cellStyle name="Monétaire 6 2 4" xfId="411"/>
    <cellStyle name="Monétaire 6 2 4 2" xfId="412"/>
    <cellStyle name="Monétaire 6 2 5" xfId="413"/>
    <cellStyle name="Monétaire 6 3" xfId="414"/>
    <cellStyle name="Monétaire 6 3 2" xfId="415"/>
    <cellStyle name="Monétaire 6 3 2 2" xfId="416"/>
    <cellStyle name="Monétaire 6 3 2 2 2" xfId="417"/>
    <cellStyle name="Monétaire 6 3 2 2 2 2" xfId="418"/>
    <cellStyle name="Monétaire 6 3 2 2 3" xfId="419"/>
    <cellStyle name="Monétaire 6 3 2 2 3 2" xfId="420"/>
    <cellStyle name="Monétaire 6 3 2 2 4" xfId="421"/>
    <cellStyle name="Monétaire 6 3 2 3" xfId="422"/>
    <cellStyle name="Monétaire 6 3 2 3 2" xfId="423"/>
    <cellStyle name="Monétaire 6 3 2 4" xfId="424"/>
    <cellStyle name="Monétaire 6 3 2 4 2" xfId="425"/>
    <cellStyle name="Monétaire 6 3 2 5" xfId="426"/>
    <cellStyle name="Monétaire 6 3 3" xfId="427"/>
    <cellStyle name="Monétaire 6 3 3 2" xfId="428"/>
    <cellStyle name="Monétaire 6 3 3 2 2" xfId="429"/>
    <cellStyle name="Monétaire 6 3 3 3" xfId="430"/>
    <cellStyle name="Monétaire 6 3 3 3 2" xfId="431"/>
    <cellStyle name="Monétaire 6 3 3 4" xfId="432"/>
    <cellStyle name="Monétaire 6 3 4" xfId="433"/>
    <cellStyle name="Monétaire 6 3 4 2" xfId="434"/>
    <cellStyle name="Monétaire 6 3 5" xfId="435"/>
    <cellStyle name="Monétaire 6 3 5 2" xfId="436"/>
    <cellStyle name="Monétaire 6 3 6" xfId="437"/>
    <cellStyle name="Monétaire 6 4" xfId="438"/>
    <cellStyle name="Monétaire 6 4 2" xfId="439"/>
    <cellStyle name="Monétaire 6 4 2 2" xfId="440"/>
    <cellStyle name="Monétaire 6 4 3" xfId="441"/>
    <cellStyle name="Monétaire 6 4 3 2" xfId="442"/>
    <cellStyle name="Monétaire 6 4 4" xfId="443"/>
    <cellStyle name="Monétaire 6 5" xfId="444"/>
    <cellStyle name="Monétaire 6 5 2" xfId="445"/>
    <cellStyle name="Monétaire 6 6" xfId="446"/>
    <cellStyle name="Monétaire 6 6 2" xfId="447"/>
    <cellStyle name="Monétaire 6 7" xfId="448"/>
    <cellStyle name="Monétaire 7" xfId="449"/>
    <cellStyle name="Monétaire 7 2" xfId="450"/>
    <cellStyle name="Monétaire 7 2 2" xfId="451"/>
    <cellStyle name="Monétaire 7 2 2 2" xfId="452"/>
    <cellStyle name="Monétaire 7 2 2 2 2" xfId="453"/>
    <cellStyle name="Monétaire 7 2 2 3" xfId="454"/>
    <cellStyle name="Monétaire 7 2 2 3 2" xfId="455"/>
    <cellStyle name="Monétaire 7 2 2 4" xfId="456"/>
    <cellStyle name="Monétaire 7 2 3" xfId="457"/>
    <cellStyle name="Monétaire 7 2 3 2" xfId="458"/>
    <cellStyle name="Monétaire 7 2 4" xfId="459"/>
    <cellStyle name="Monétaire 7 2 4 2" xfId="460"/>
    <cellStyle name="Monétaire 7 2 5" xfId="461"/>
    <cellStyle name="Monétaire 7 3" xfId="462"/>
    <cellStyle name="Monétaire 7 3 2" xfId="463"/>
    <cellStyle name="Monétaire 7 3 2 2" xfId="464"/>
    <cellStyle name="Monétaire 7 3 3" xfId="465"/>
    <cellStyle name="Monétaire 7 3 3 2" xfId="466"/>
    <cellStyle name="Monétaire 7 3 4" xfId="467"/>
    <cellStyle name="Monétaire 7 4" xfId="468"/>
    <cellStyle name="Monétaire 7 4 2" xfId="469"/>
    <cellStyle name="Monétaire 7 5" xfId="470"/>
    <cellStyle name="Monétaire 7 5 2" xfId="471"/>
    <cellStyle name="Monétaire 7 6" xfId="472"/>
    <cellStyle name="Monétaire 8" xfId="473"/>
    <cellStyle name="Monétaire 8 2" xfId="474"/>
    <cellStyle name="Monétaire 8 2 2" xfId="475"/>
    <cellStyle name="Monétaire 8 2 2 2" xfId="476"/>
    <cellStyle name="Monétaire 8 2 3" xfId="477"/>
    <cellStyle name="Monétaire 8 2 3 2" xfId="478"/>
    <cellStyle name="Monétaire 8 2 4" xfId="479"/>
    <cellStyle name="Monétaire 8 3" xfId="480"/>
    <cellStyle name="Monétaire 8 3 2" xfId="481"/>
    <cellStyle name="Monétaire 8 4" xfId="482"/>
    <cellStyle name="Monétaire 8 4 2" xfId="483"/>
    <cellStyle name="Monétaire 8 5" xfId="484"/>
    <cellStyle name="Monétaire 9" xfId="485"/>
    <cellStyle name="Monétaire 9 2" xfId="486"/>
    <cellStyle name="Monétaire 9 2 2" xfId="487"/>
    <cellStyle name="Monétaire 9 3" xfId="488"/>
    <cellStyle name="Monétaire 9 3 2" xfId="489"/>
    <cellStyle name="Monétaire 9 4" xfId="490"/>
    <cellStyle name="Neutre" xfId="491"/>
    <cellStyle name="Neutre 2" xfId="492"/>
    <cellStyle name="Neutre 3" xfId="493"/>
    <cellStyle name="Normal 2" xfId="494"/>
    <cellStyle name="Normal 2 2" xfId="495"/>
    <cellStyle name="Normal 2 2 2" xfId="496"/>
    <cellStyle name="Normal 2 2 3" xfId="497"/>
    <cellStyle name="Normal 2 3" xfId="498"/>
    <cellStyle name="Normal 2 4" xfId="499"/>
    <cellStyle name="Normal 3" xfId="500"/>
    <cellStyle name="Normal 3 2" xfId="501"/>
    <cellStyle name="Normal 3 2 2" xfId="502"/>
    <cellStyle name="Normal 3 2 3" xfId="503"/>
    <cellStyle name="Normal 3 3" xfId="504"/>
    <cellStyle name="Normal 3 4" xfId="505"/>
    <cellStyle name="Normal 3 5" xfId="506"/>
    <cellStyle name="Normal 4" xfId="507"/>
    <cellStyle name="Normal 4 2" xfId="508"/>
    <cellStyle name="Normal 4 2 2" xfId="509"/>
    <cellStyle name="Normal 4 2 3" xfId="510"/>
    <cellStyle name="Normal 4 3" xfId="511"/>
    <cellStyle name="Normal 4 4" xfId="512"/>
    <cellStyle name="Normal 5" xfId="513"/>
    <cellStyle name="Normal 5 2" xfId="514"/>
    <cellStyle name="Normal 5 2 2" xfId="515"/>
    <cellStyle name="Normal 5 2 3" xfId="516"/>
    <cellStyle name="Normal 5 3" xfId="517"/>
    <cellStyle name="Normal 5 4" xfId="518"/>
    <cellStyle name="Normal 6" xfId="519"/>
    <cellStyle name="Normal 6 2" xfId="520"/>
    <cellStyle name="Normal 7" xfId="521"/>
    <cellStyle name="Normal 8" xfId="522"/>
    <cellStyle name="Normal 9" xfId="523"/>
    <cellStyle name="Normal_Copie de Onglet critères" xfId="524"/>
    <cellStyle name="Note" xfId="525"/>
    <cellStyle name="Percent" xfId="526"/>
    <cellStyle name="Pourcentage 2" xfId="527"/>
    <cellStyle name="Pourcentage 2 2" xfId="528"/>
    <cellStyle name="Pourcentage 2 2 2" xfId="529"/>
    <cellStyle name="Pourcentage 2 2 3" xfId="530"/>
    <cellStyle name="Pourcentage 2 3" xfId="531"/>
    <cellStyle name="Pourcentage 2 4" xfId="532"/>
    <cellStyle name="Pourcentage 3" xfId="533"/>
    <cellStyle name="Pourcentage 3 2" xfId="534"/>
    <cellStyle name="Pourcentage 3 2 2" xfId="535"/>
    <cellStyle name="Pourcentage 3 2 3" xfId="536"/>
    <cellStyle name="Pourcentage 3 3" xfId="537"/>
    <cellStyle name="Pourcentage 3 4" xfId="538"/>
    <cellStyle name="Pourcentage 4" xfId="539"/>
    <cellStyle name="Pourcentage 4 2" xfId="540"/>
    <cellStyle name="Pourcentage 4 2 2" xfId="541"/>
    <cellStyle name="Pourcentage 4 2 2 2" xfId="542"/>
    <cellStyle name="Pourcentage 4 2 2 3" xfId="543"/>
    <cellStyle name="Pourcentage 4 2 3" xfId="544"/>
    <cellStyle name="Pourcentage 4 2 4" xfId="545"/>
    <cellStyle name="Pourcentage 4 3" xfId="546"/>
    <cellStyle name="Pourcentage 4 3 2" xfId="547"/>
    <cellStyle name="Pourcentage 4 3 2 2" xfId="548"/>
    <cellStyle name="Pourcentage 4 3 2 3" xfId="549"/>
    <cellStyle name="Pourcentage 4 3 3" xfId="550"/>
    <cellStyle name="Pourcentage 4 3 4" xfId="551"/>
    <cellStyle name="Pourcentage 4 4" xfId="552"/>
    <cellStyle name="Pourcentage 4 4 2" xfId="553"/>
    <cellStyle name="Pourcentage 4 4 3" xfId="554"/>
    <cellStyle name="Pourcentage 4 5" xfId="555"/>
    <cellStyle name="Pourcentage 4 6" xfId="556"/>
    <cellStyle name="Pourcentage 4 7" xfId="557"/>
    <cellStyle name="Pourcentage 5" xfId="558"/>
    <cellStyle name="Pourcentage 5 2" xfId="559"/>
    <cellStyle name="Pourcentage 5 2 2" xfId="560"/>
    <cellStyle name="Pourcentage 5 2 2 2" xfId="561"/>
    <cellStyle name="Pourcentage 5 2 2 3" xfId="562"/>
    <cellStyle name="Pourcentage 5 2 3" xfId="563"/>
    <cellStyle name="Pourcentage 5 2 4" xfId="564"/>
    <cellStyle name="Pourcentage 5 3" xfId="565"/>
    <cellStyle name="Pourcentage 5 3 2" xfId="566"/>
    <cellStyle name="Pourcentage 5 3 3" xfId="567"/>
    <cellStyle name="Pourcentage 5 4" xfId="568"/>
    <cellStyle name="Pourcentage 5 5" xfId="569"/>
    <cellStyle name="Pourcentage 6" xfId="570"/>
    <cellStyle name="Pourcentage 6 2" xfId="571"/>
    <cellStyle name="Pourcentage 6 2 2" xfId="572"/>
    <cellStyle name="Pourcentage 6 2 2 2" xfId="573"/>
    <cellStyle name="Pourcentage 6 2 2 3" xfId="574"/>
    <cellStyle name="Pourcentage 6 2 3" xfId="575"/>
    <cellStyle name="Pourcentage 6 2 4" xfId="576"/>
    <cellStyle name="Pourcentage 6 3" xfId="577"/>
    <cellStyle name="Pourcentage 6 3 2" xfId="578"/>
    <cellStyle name="Pourcentage 6 3 2 2" xfId="579"/>
    <cellStyle name="Pourcentage 6 3 2 2 2" xfId="580"/>
    <cellStyle name="Pourcentage 6 3 2 2 3" xfId="581"/>
    <cellStyle name="Pourcentage 6 3 2 3" xfId="582"/>
    <cellStyle name="Pourcentage 6 3 2 4" xfId="583"/>
    <cellStyle name="Pourcentage 6 3 3" xfId="584"/>
    <cellStyle name="Pourcentage 6 3 3 2" xfId="585"/>
    <cellStyle name="Pourcentage 6 3 3 3" xfId="586"/>
    <cellStyle name="Pourcentage 6 3 4" xfId="587"/>
    <cellStyle name="Pourcentage 6 3 5" xfId="588"/>
    <cellStyle name="Pourcentage 6 4" xfId="589"/>
    <cellStyle name="Pourcentage 6 4 2" xfId="590"/>
    <cellStyle name="Pourcentage 6 4 3" xfId="591"/>
    <cellStyle name="Pourcentage 6 5" xfId="592"/>
    <cellStyle name="Pourcentage 6 6" xfId="593"/>
    <cellStyle name="Pourcentage 7" xfId="594"/>
    <cellStyle name="Pourcentage 7 2" xfId="595"/>
    <cellStyle name="Pourcentage 7 2 2" xfId="596"/>
    <cellStyle name="Pourcentage 7 2 2 2" xfId="597"/>
    <cellStyle name="Pourcentage 7 2 2 3" xfId="598"/>
    <cellStyle name="Pourcentage 7 2 3" xfId="599"/>
    <cellStyle name="Pourcentage 7 2 4" xfId="600"/>
    <cellStyle name="Pourcentage 7 3" xfId="601"/>
    <cellStyle name="Pourcentage 7 3 2" xfId="602"/>
    <cellStyle name="Pourcentage 7 3 3" xfId="603"/>
    <cellStyle name="Pourcentage 7 4" xfId="604"/>
    <cellStyle name="Pourcentage 7 5" xfId="605"/>
    <cellStyle name="Pourcentage 8" xfId="606"/>
    <cellStyle name="Pourcentage 8 2" xfId="607"/>
    <cellStyle name="Pourcentage 8 2 2" xfId="608"/>
    <cellStyle name="Pourcentage 8 2 3" xfId="609"/>
    <cellStyle name="Pourcentage 8 3" xfId="610"/>
    <cellStyle name="Pourcentage 8 4" xfId="611"/>
    <cellStyle name="Pourcentage 9" xfId="612"/>
    <cellStyle name="Pourcentage 9 2" xfId="613"/>
    <cellStyle name="Pourcentage 9 3" xfId="614"/>
    <cellStyle name="Satisfaisant" xfId="615"/>
    <cellStyle name="Satisfaisant 2" xfId="616"/>
    <cellStyle name="Satisfaisant 3" xfId="617"/>
    <cellStyle name="Sortie" xfId="618"/>
    <cellStyle name="Sortie 2" xfId="619"/>
    <cellStyle name="Sortie 3" xfId="620"/>
    <cellStyle name="Texte explicatif" xfId="621"/>
    <cellStyle name="Texte explicatif 2" xfId="622"/>
    <cellStyle name="Titre" xfId="623"/>
    <cellStyle name="Titre 1" xfId="624"/>
    <cellStyle name="Titre 2" xfId="625"/>
    <cellStyle name="Titre 3" xfId="626"/>
    <cellStyle name="Titre 1" xfId="627"/>
    <cellStyle name="Titre 1 2" xfId="628"/>
    <cellStyle name="Titre 2" xfId="629"/>
    <cellStyle name="Titre 2 2" xfId="630"/>
    <cellStyle name="Titre 3" xfId="631"/>
    <cellStyle name="Titre 3 2" xfId="632"/>
    <cellStyle name="Titre 4" xfId="633"/>
    <cellStyle name="Titre 4 2" xfId="634"/>
    <cellStyle name="Total" xfId="635"/>
    <cellStyle name="Total 2" xfId="636"/>
    <cellStyle name="Vérification" xfId="637"/>
    <cellStyle name="Vérification 2" xfId="638"/>
    <cellStyle name="Vérification 3" xfId="6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66675</xdr:rowOff>
    </xdr:from>
    <xdr:to>
      <xdr:col>10</xdr:col>
      <xdr:colOff>19050</xdr:colOff>
      <xdr:row>31</xdr:row>
      <xdr:rowOff>85725</xdr:rowOff>
    </xdr:to>
    <xdr:grpSp>
      <xdr:nvGrpSpPr>
        <xdr:cNvPr id="1" name="Groupe 2"/>
        <xdr:cNvGrpSpPr>
          <a:grpSpLocks/>
        </xdr:cNvGrpSpPr>
      </xdr:nvGrpSpPr>
      <xdr:grpSpPr>
        <a:xfrm>
          <a:off x="5867400" y="3352800"/>
          <a:ext cx="3152775" cy="3238500"/>
          <a:chOff x="4842833" y="2010868"/>
          <a:chExt cx="3397685" cy="2105491"/>
        </a:xfrm>
        <a:solidFill>
          <a:srgbClr val="FFFFFF"/>
        </a:solidFill>
      </xdr:grpSpPr>
      <xdr:sp>
        <xdr:nvSpPr>
          <xdr:cNvPr id="2" name="Rectangle 1"/>
          <xdr:cNvSpPr>
            <a:spLocks/>
          </xdr:cNvSpPr>
        </xdr:nvSpPr>
        <xdr:spPr>
          <a:xfrm>
            <a:off x="4842833" y="2010868"/>
            <a:ext cx="3384944" cy="886938"/>
          </a:xfrm>
          <a:prstGeom prst="rect">
            <a:avLst/>
          </a:prstGeom>
          <a:solidFill>
            <a:srgbClr val="7CCCE8"/>
          </a:solidFill>
          <a:ln w="9525" cmpd="sng">
            <a:noFill/>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joindre à ce fichier et à nous envoyer par mail à l'adresse 
</a:t>
            </a:r>
            <a:r>
              <a:rPr lang="en-US" cap="none" sz="1000" b="1" i="0" u="none" baseline="0">
                <a:solidFill>
                  <a:srgbClr val="FFFFFF"/>
                </a:solidFill>
              </a:rPr>
              <a:t> </a:t>
            </a:r>
            <a:r>
              <a:rPr lang="en-US" cap="none" sz="1100" b="1" i="0" u="none" baseline="0">
                <a:solidFill>
                  <a:srgbClr val="FFFFFF"/>
                </a:solidFill>
              </a:rPr>
              <a:t>CONTACT@MUSIQUESACTUELLES-PDL.ORG</a:t>
            </a:r>
            <a:r>
              <a:rPr lang="en-US" cap="none" sz="1000" b="0" i="0" u="none" baseline="0">
                <a:solidFill>
                  <a:srgbClr val="FFFFFF"/>
                </a:solidFill>
              </a:rPr>
              <a:t>
</a:t>
            </a:r>
            <a:r>
              <a:rPr lang="en-US" cap="none" sz="1000" b="1" i="1" u="none" baseline="0">
                <a:solidFill>
                  <a:srgbClr val="FFFFFF"/>
                </a:solidFill>
              </a:rPr>
              <a:t>(Voir liste des pièces à fournir ci-dessous)</a:t>
            </a:r>
          </a:p>
        </xdr:txBody>
      </xdr:sp>
      <xdr:sp>
        <xdr:nvSpPr>
          <xdr:cNvPr id="3" name="ZoneTexte 1"/>
          <xdr:cNvSpPr>
            <a:spLocks/>
          </xdr:cNvSpPr>
        </xdr:nvSpPr>
        <xdr:spPr>
          <a:xfrm>
            <a:off x="4842833" y="3151518"/>
            <a:ext cx="3397685" cy="964841"/>
          </a:xfrm>
          <a:prstGeom prst="rect">
            <a:avLst/>
          </a:prstGeom>
          <a:solidFill>
            <a:srgbClr val="FFFFFF"/>
          </a:solidFill>
          <a:ln w="9360" cmpd="sng">
            <a:solidFill>
              <a:srgbClr val="000000"/>
            </a:solidFill>
            <a:headEnd type="none"/>
            <a:tailEnd type="none"/>
          </a:ln>
        </xdr:spPr>
        <xdr:txBody>
          <a:bodyPr vertOverflow="clip" wrap="square" lIns="90000" tIns="45000" rIns="90000" bIns="45000" anchor="ctr"/>
          <a:p>
            <a:pPr algn="l">
              <a:defRPr/>
            </a:pPr>
            <a:r>
              <a:rPr lang="en-US" cap="none" sz="1050" b="0" i="0" u="none" baseline="0">
                <a:solidFill>
                  <a:srgbClr val="000000"/>
                </a:solidFill>
              </a:rPr>
              <a:t>
</a:t>
            </a:r>
            <a:r>
              <a:rPr lang="en-US" cap="none" sz="1100" b="1" i="0" u="none" baseline="0">
                <a:solidFill>
                  <a:srgbClr val="000000"/>
                </a:solidFill>
              </a:rPr>
              <a:t>PIECES A FOURNIR POUR L'INSTRUCTION DE VOTRE DOSSIER :
</a:t>
            </a:r>
            <a:r>
              <a:rPr lang="en-US" cap="none" sz="105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Formulaire dûment complété</a:t>
            </a:r>
            <a:r>
              <a:rPr lang="en-US" cap="none" sz="1050" b="0" i="0" u="none" baseline="0">
                <a:solidFill>
                  <a:srgbClr val="000000"/>
                </a:solidFill>
              </a:rPr>
              <a:t>
</a:t>
            </a:r>
            <a:r>
              <a:rPr lang="en-US" cap="none" sz="1100" b="1" i="0" u="none" baseline="0">
                <a:solidFill>
                  <a:srgbClr val="000000"/>
                </a:solidFill>
              </a:rPr>
              <a:t>- Dernier compte de résultat et bilan de la structure </a:t>
            </a:r>
          </a:p>
        </xdr:txBody>
      </xdr:sp>
    </xdr:grpSp>
    <xdr:clientData/>
  </xdr:twoCellAnchor>
  <xdr:twoCellAnchor>
    <xdr:from>
      <xdr:col>1</xdr:col>
      <xdr:colOff>0</xdr:colOff>
      <xdr:row>16</xdr:row>
      <xdr:rowOff>114300</xdr:rowOff>
    </xdr:from>
    <xdr:to>
      <xdr:col>7</xdr:col>
      <xdr:colOff>0</xdr:colOff>
      <xdr:row>82</xdr:row>
      <xdr:rowOff>114300</xdr:rowOff>
    </xdr:to>
    <xdr:grpSp>
      <xdr:nvGrpSpPr>
        <xdr:cNvPr id="4" name="Groupe 30"/>
        <xdr:cNvGrpSpPr>
          <a:grpSpLocks/>
        </xdr:cNvGrpSpPr>
      </xdr:nvGrpSpPr>
      <xdr:grpSpPr>
        <a:xfrm>
          <a:off x="76200" y="3400425"/>
          <a:ext cx="5781675" cy="13468350"/>
          <a:chOff x="31905" y="1977867"/>
          <a:chExt cx="4738423" cy="9679249"/>
        </a:xfrm>
        <a:solidFill>
          <a:srgbClr val="FFFFFF"/>
        </a:solidFill>
      </xdr:grpSpPr>
      <xdr:grpSp>
        <xdr:nvGrpSpPr>
          <xdr:cNvPr id="5" name="Groupe 2"/>
          <xdr:cNvGrpSpPr>
            <a:grpSpLocks/>
          </xdr:cNvGrpSpPr>
        </xdr:nvGrpSpPr>
        <xdr:grpSpPr>
          <a:xfrm>
            <a:off x="41382" y="5951199"/>
            <a:ext cx="4673270" cy="1376873"/>
            <a:chOff x="5985013" y="5522549"/>
            <a:chExt cx="4660065" cy="1376963"/>
          </a:xfrm>
          <a:solidFill>
            <a:srgbClr val="FFFFFF"/>
          </a:solidFill>
        </xdr:grpSpPr>
        <xdr:sp>
          <xdr:nvSpPr>
            <xdr:cNvPr id="6" name="ZoneTexte 3"/>
            <xdr:cNvSpPr txBox="1">
              <a:spLocks noChangeArrowheads="1"/>
            </xdr:cNvSpPr>
          </xdr:nvSpPr>
          <xdr:spPr>
            <a:xfrm>
              <a:off x="6614122" y="5522549"/>
              <a:ext cx="4030956" cy="1372488"/>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Le porteur doit être une personne morale de droit public ou de droit privé. 
</a:t>
              </a:r>
              <a:r>
                <a:rPr lang="en-US" cap="none" sz="1100" b="0" i="0" u="none" baseline="0">
                  <a:solidFill>
                    <a:srgbClr val="000000"/>
                  </a:solidFill>
                  <a:latin typeface="Arial Narrow"/>
                  <a:ea typeface="Arial Narrow"/>
                  <a:cs typeface="Arial Narrow"/>
                </a:rPr>
                <a:t>- La structure doit avoir été créée au moins 12 mois avant la date de dépôt du dossier.
</a:t>
              </a:r>
              <a:r>
                <a:rPr lang="en-US" cap="none" sz="1100" b="0" i="0" u="none" baseline="0">
                  <a:solidFill>
                    <a:srgbClr val="000000"/>
                  </a:solidFill>
                  <a:latin typeface="Arial Narrow"/>
                  <a:ea typeface="Arial Narrow"/>
                  <a:cs typeface="Arial Narrow"/>
                </a:rPr>
                <a:t>- Le porteur doit développer une part significative de son activité dans le champ des musiques actuelles sur le territoire régional.
</a:t>
              </a:r>
              <a:r>
                <a:rPr lang="en-US" cap="none" sz="1100" b="0" i="0" u="none" baseline="0">
                  <a:solidFill>
                    <a:srgbClr val="000000"/>
                  </a:solidFill>
                  <a:latin typeface="Arial Narrow"/>
                  <a:ea typeface="Arial Narrow"/>
                  <a:cs typeface="Arial Narrow"/>
                </a:rPr>
                <a:t>- Le porteur de projet doit être en situation de régularité au regard de l’ensemble de ses 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100" b="0" i="0" u="none" baseline="0">
                  <a:solidFill>
                    <a:srgbClr val="000000"/>
                  </a:solidFill>
                  <a:latin typeface="Arial Narrow"/>
                  <a:ea typeface="Arial Narrow"/>
                  <a:cs typeface="Arial Narrow"/>
                </a:rPr>
                <a:t>- Le porteur doit être affilié au CNV sans condition d’ancienneté.
</a:t>
              </a:r>
            </a:p>
          </xdr:txBody>
        </xdr:sp>
        <xdr:sp>
          <xdr:nvSpPr>
            <xdr:cNvPr id="7" name="Rectangle 4"/>
            <xdr:cNvSpPr>
              <a:spLocks/>
            </xdr:cNvSpPr>
          </xdr:nvSpPr>
          <xdr:spPr>
            <a:xfrm>
              <a:off x="5985013" y="5563169"/>
              <a:ext cx="545228" cy="1336343"/>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BENEFICIAIRES</a:t>
              </a:r>
            </a:p>
          </xdr:txBody>
        </xdr:sp>
      </xdr:grpSp>
      <xdr:grpSp>
        <xdr:nvGrpSpPr>
          <xdr:cNvPr id="8" name="Groupe 8"/>
          <xdr:cNvGrpSpPr>
            <a:grpSpLocks/>
          </xdr:cNvGrpSpPr>
        </xdr:nvGrpSpPr>
        <xdr:grpSpPr>
          <a:xfrm>
            <a:off x="40197" y="1977867"/>
            <a:ext cx="4699331" cy="3891058"/>
            <a:chOff x="4929531" y="2561520"/>
            <a:chExt cx="4685248" cy="3891291"/>
          </a:xfrm>
          <a:solidFill>
            <a:srgbClr val="FFFFFF"/>
          </a:solidFill>
        </xdr:grpSpPr>
        <xdr:sp>
          <xdr:nvSpPr>
            <xdr:cNvPr id="9" name="ZoneTexte 9"/>
            <xdr:cNvSpPr txBox="1">
              <a:spLocks noChangeArrowheads="1"/>
            </xdr:cNvSpPr>
          </xdr:nvSpPr>
          <xdr:spPr>
            <a:xfrm>
              <a:off x="5556183" y="2570275"/>
              <a:ext cx="4059767" cy="38659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Caractéristiques</a:t>
              </a:r>
              <a:r>
                <a:rPr lang="en-US" cap="none" sz="1100" b="1" i="0" u="none" baseline="0">
                  <a:solidFill>
                    <a:srgbClr val="00CCFF"/>
                  </a:solidFill>
                  <a:latin typeface="Arial Narrow"/>
                  <a:ea typeface="Arial Narrow"/>
                  <a:cs typeface="Arial Narrow"/>
                </a:rPr>
                <a:t> du projet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Contribution </a:t>
              </a:r>
              <a:r>
                <a:rPr lang="en-US" cap="none" sz="1100" b="0" i="0" u="none" baseline="0">
                  <a:solidFill>
                    <a:srgbClr val="000000"/>
                  </a:solidFill>
                  <a:latin typeface="Arial Narrow"/>
                  <a:ea typeface="Arial Narrow"/>
                  <a:cs typeface="Arial Narrow"/>
                </a:rPr>
                <a:t>au développement du secteur des musiques actuelles en région des Pays de la Loire à travers la mise en œuvre d’une action favorisant la promotion des artistes émergents.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Convergence </a:t>
              </a:r>
              <a:r>
                <a:rPr lang="en-US" cap="none" sz="1100" b="0" i="0" u="none" baseline="0">
                  <a:solidFill>
                    <a:srgbClr val="000000"/>
                  </a:solidFill>
                  <a:latin typeface="Arial Narrow"/>
                  <a:ea typeface="Arial Narrow"/>
                  <a:cs typeface="Arial Narrow"/>
                </a:rPr>
                <a:t>d’une pluralité de compétences internes ou externes, permettant une valorisation des projets artistiques sur scène et à travers des supports enregistrés.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projet peut être une expérimentation</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mais doit prévoir la possibilité de sa reproduction dans le temps.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projet présenté devra être dans une phase de lancement ou de développement. Si le projet le nécessite, un accompagnement sur 3 ans au maximum pourra être envisagé ; le dépôt d’un nouveau dossier sera nécessaire chaque année et la demande d’aide sera à nouveau soumise à l’appréciation du comité d’attribution. Au moment de déposer une nouvelle demande, les structures devront fournir un bilan intermédiaire de l’opération, faisant apparaître clairement les éléments techniques et financiers.
</a:t>
              </a: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Ne seront pas retenus</a:t>
              </a:r>
              <a:r>
                <a:rPr lang="en-US" cap="none" sz="1100" b="1"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propositions visant l’exploitation d’un catalogue d’artistes constitué.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projets récurrents en simple reconduction ne sont pas éligibles.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projet, ou son étape de développement, pour lequel l’aide est sollicité se déroulant avant la date buttoir de dépôt des dossiers.
</a:t>
              </a:r>
              <a:r>
                <a:rPr lang="en-US" cap="none" sz="1100" b="0" i="0" u="none" baseline="0">
                  <a:solidFill>
                    <a:srgbClr val="00CCFF"/>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Dépenses éligibles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Elles incluent toutes les dépenses de fonctionnement directement liées à la réalisation du projet : salaires et charges, frais de déplacement et d’hébergement, achats, location de matériel, prestations diverses, communication… 
</a:t>
              </a:r>
              <a:r>
                <a:rPr lang="en-US" cap="none" sz="1100" b="0" i="0" u="none" baseline="0">
                  <a:solidFill>
                    <a:srgbClr val="000000"/>
                  </a:solidFill>
                  <a:latin typeface="Arial Narrow"/>
                  <a:ea typeface="Arial Narrow"/>
                  <a:cs typeface="Arial Narrow"/>
                </a:rPr>
                <a:t>- L'aide accordée ne pourra excéder 50% du montant global du projet.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projets aidés dans le cadre de cet appel à projet ne doivent pas avoir été soutenus pour le même objet, par le CNV, l’Etat (DRAC) ou le Conseil régional des Pays de la Loire dans le cadre de leurs dispositifs habituels.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sp>
          <xdr:nvSpPr>
            <xdr:cNvPr id="10" name="Rectangle 10"/>
            <xdr:cNvSpPr>
              <a:spLocks/>
            </xdr:cNvSpPr>
          </xdr:nvSpPr>
          <xdr:spPr>
            <a:xfrm>
              <a:off x="4931874" y="2561520"/>
              <a:ext cx="545831" cy="3888373"/>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1" i="0" u="none" baseline="0">
                  <a:solidFill>
                    <a:srgbClr val="FFFFFF"/>
                  </a:solidFill>
                </a:rPr>
                <a:t>PROJETS</a:t>
              </a:r>
              <a:r>
                <a:rPr lang="en-US" cap="none" sz="1600" b="1" i="0" u="none" baseline="0">
                  <a:solidFill>
                    <a:srgbClr val="FFFFFF"/>
                  </a:solidFill>
                </a:rPr>
                <a:t> CIBLES</a:t>
              </a:r>
            </a:p>
          </xdr:txBody>
        </xdr:sp>
      </xdr:grpSp>
      <xdr:grpSp>
        <xdr:nvGrpSpPr>
          <xdr:cNvPr id="11" name="Groupe 11"/>
          <xdr:cNvGrpSpPr>
            <a:grpSpLocks/>
          </xdr:cNvGrpSpPr>
        </xdr:nvGrpSpPr>
        <xdr:grpSpPr>
          <a:xfrm>
            <a:off x="31905" y="7436963"/>
            <a:ext cx="4730131" cy="1860836"/>
            <a:chOff x="37495" y="7005241"/>
            <a:chExt cx="4731237" cy="1619018"/>
          </a:xfrm>
          <a:solidFill>
            <a:srgbClr val="FFFFFF"/>
          </a:solidFill>
        </xdr:grpSpPr>
        <xdr:sp>
          <xdr:nvSpPr>
            <xdr:cNvPr id="12" name="ZoneTexte 12"/>
            <xdr:cNvSpPr txBox="1">
              <a:spLocks noChangeArrowheads="1"/>
            </xdr:cNvSpPr>
          </xdr:nvSpPr>
          <xdr:spPr>
            <a:xfrm>
              <a:off x="678578" y="7001599"/>
              <a:ext cx="4087789" cy="162508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objectifs et résultats attendus</a:t>
              </a:r>
              <a:r>
                <a:rPr lang="en-US" cap="none" sz="1100" b="0" i="0" u="none" baseline="0">
                  <a:solidFill>
                    <a:srgbClr val="000000"/>
                  </a:solidFill>
                  <a:latin typeface="Arial Narrow"/>
                  <a:ea typeface="Arial Narrow"/>
                  <a:cs typeface="Arial Narrow"/>
                </a:rPr>
                <a:t> : visibilité des scènes musicales régionales,</a:t>
              </a:r>
              <a:r>
                <a:rPr lang="en-US" cap="none" sz="1100" b="0" i="0" u="none" baseline="0">
                  <a:solidFill>
                    <a:srgbClr val="000000"/>
                  </a:solidFill>
                  <a:latin typeface="Arial Narrow"/>
                  <a:ea typeface="Arial Narrow"/>
                  <a:cs typeface="Arial Narrow"/>
                </a:rPr>
                <a:t> meilleure insertion professionnelle des artistes et renforcement économique des projets.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L’ambition du projet et la diversité des types de structures impliquées.</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 qualité générale du dossier (contenu, lisibilité, concision),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éléments méthodologiques (la cohérence entre les moyens et les objectifs, l’identification des effets attendus, les modalités d’évaluation)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caractère innovant du projet : originalité de la démarche, améliorations en termes d’organisation ou de fonctionnement, mise en place de nouvelles réponses à des besoins mal ou peu satisfaits…</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moyens mis en œuvre pour assurer une durabilité du projet artistique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pertinence des partenariats par rapport au stade de développement du projet artistique, diversité des partenaires…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modèle économique et la pérennité de l’action.</a:t>
              </a:r>
              <a:r>
                <a:rPr lang="en-US" cap="none" sz="1100" b="0" i="0" u="none" baseline="0">
                  <a:solidFill>
                    <a:srgbClr val="000000"/>
                  </a:solidFill>
                  <a:latin typeface="Arial Narrow"/>
                  <a:ea typeface="Arial Narrow"/>
                  <a:cs typeface="Arial Narrow"/>
                </a:rPr>
                <a:t>
</a:t>
              </a:r>
            </a:p>
          </xdr:txBody>
        </xdr:sp>
        <xdr:sp>
          <xdr:nvSpPr>
            <xdr:cNvPr id="13" name="Rectangle 13"/>
            <xdr:cNvSpPr>
              <a:spLocks/>
            </xdr:cNvSpPr>
          </xdr:nvSpPr>
          <xdr:spPr>
            <a:xfrm>
              <a:off x="37495" y="7020622"/>
              <a:ext cx="536995" cy="1593518"/>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CRITERES D'APPRECIATION 
</a:t>
              </a:r>
            </a:p>
          </xdr:txBody>
        </xdr:sp>
      </xdr:grpSp>
      <xdr:grpSp>
        <xdr:nvGrpSpPr>
          <xdr:cNvPr id="14" name="Groupe 27"/>
          <xdr:cNvGrpSpPr>
            <a:grpSpLocks/>
          </xdr:cNvGrpSpPr>
        </xdr:nvGrpSpPr>
        <xdr:grpSpPr>
          <a:xfrm>
            <a:off x="40197" y="9409110"/>
            <a:ext cx="4730131" cy="2248006"/>
            <a:chOff x="45631" y="8682015"/>
            <a:chExt cx="4732651" cy="2294484"/>
          </a:xfrm>
          <a:solidFill>
            <a:srgbClr val="FFFFFF"/>
          </a:solidFill>
        </xdr:grpSpPr>
        <xdr:sp>
          <xdr:nvSpPr>
            <xdr:cNvPr id="15" name="ZoneTexte 25"/>
            <xdr:cNvSpPr txBox="1">
              <a:spLocks noChangeArrowheads="1"/>
            </xdr:cNvSpPr>
          </xdr:nvSpPr>
          <xdr:spPr>
            <a:xfrm>
              <a:off x="650227" y="9796561"/>
              <a:ext cx="4128055" cy="284516"/>
            </a:xfrm>
            <a:prstGeom prst="rect">
              <a:avLst/>
            </a:prstGeom>
            <a:solidFill>
              <a:srgbClr val="FFFFFF"/>
            </a:solidFill>
            <a:ln w="9525" cmpd="sng">
              <a:noFill/>
            </a:ln>
          </xdr:spPr>
          <xdr:txBody>
            <a:bodyPr vertOverflow="clip" wrap="square" anchor="ctr"/>
            <a:p>
              <a:pPr algn="l">
                <a:defRPr/>
              </a:pPr>
              <a:r>
                <a:rPr lang="en-US" cap="none" u="none" baseline="0">
                  <a:latin typeface="Arial"/>
                  <a:ea typeface="Arial"/>
                  <a:cs typeface="Arial"/>
                </a:rPr>
                <a:t/>
              </a:r>
            </a:p>
          </xdr:txBody>
        </xdr:sp>
        <xdr:sp>
          <xdr:nvSpPr>
            <xdr:cNvPr id="16" name="ZoneTexte 26"/>
            <xdr:cNvSpPr txBox="1">
              <a:spLocks noChangeArrowheads="1"/>
            </xdr:cNvSpPr>
          </xdr:nvSpPr>
          <xdr:spPr>
            <a:xfrm>
              <a:off x="675074" y="8685457"/>
              <a:ext cx="4089010" cy="228186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Versements de l'aide
</a:t>
              </a:r>
              <a:r>
                <a:rPr lang="en-US" cap="none" sz="1100" b="0" i="0" u="none" baseline="0">
                  <a:solidFill>
                    <a:srgbClr val="000000"/>
                  </a:solidFill>
                  <a:latin typeface="Arial Narrow"/>
                  <a:ea typeface="Arial Narrow"/>
                  <a:cs typeface="Arial Narrow"/>
                </a:rPr>
                <a:t>En cas d'avis favorable, il conviendra de fournir en complément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formulaire CERFA 12156*05 de demande de subvention (pour les associations) ou l'extrait de Kbis et une lettre de demande (pour</a:t>
              </a:r>
              <a:r>
                <a:rPr lang="en-US" cap="none" sz="1100" b="0" i="0" u="none" baseline="0">
                  <a:solidFill>
                    <a:srgbClr val="000000"/>
                  </a:solidFill>
                  <a:latin typeface="Arial Narrow"/>
                  <a:ea typeface="Arial Narrow"/>
                  <a:cs typeface="Arial Narrow"/>
                </a:rPr>
                <a:t> les SARL, Etablissements publics..)</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statuts régulièrement déclarés,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Un RIB ou RIP,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comptes approuvés de l'exercice 2019 accompagnés, pour les associations ayant reçu plus de 153 000 € de dons ou subventions, du rapport du commissaire aux comptes, le rapport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d'activités 2019 approuvé (associations).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modalités de paiement seront précisées dans la notification de l'aide.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versements sont effectués par la DRAC, gestionnaire du fonds.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porteur de projet bénéficiaire d'une aide s'engage à ne pas reverser l'aide.
</a:t>
              </a:r>
              <a:r>
                <a:rPr lang="en-US" cap="none" sz="1100" b="0"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Bilan</a:t>
              </a:r>
              <a:r>
                <a:rPr lang="en-US" cap="none" sz="11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Un</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bilan moral et financier (en dépenses et en recettes) du projet au titre duquel a été reçue l’aide</a:t>
              </a:r>
              <a:r>
                <a:rPr lang="en-US" cap="none" sz="1100" b="0" i="0" u="none" baseline="0">
                  <a:solidFill>
                    <a:srgbClr val="000000"/>
                  </a:solidFill>
                  <a:latin typeface="Arial Narrow"/>
                  <a:ea typeface="Arial Narrow"/>
                  <a:cs typeface="Arial Narrow"/>
                </a:rPr>
                <a:t> devra être présenté à l'issu du projet. </a:t>
              </a:r>
              <a:r>
                <a:rPr lang="en-US" cap="none" sz="1100" b="0" i="0" u="none" baseline="0">
                  <a:solidFill>
                    <a:srgbClr val="000000"/>
                  </a:solidFill>
                  <a:latin typeface="Arial Narrow"/>
                  <a:ea typeface="Arial Narrow"/>
                  <a:cs typeface="Arial Narrow"/>
                </a:rPr>
                <a:t>Le bilan financier devra être visé par le comptable public assignataire pour les bénéficiaires publics, ou par le représentant légal de l’organisme pour les bénéficiaires privés.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sp>
          <xdr:nvSpPr>
            <xdr:cNvPr id="17" name="Rectangle 21"/>
            <xdr:cNvSpPr>
              <a:spLocks/>
            </xdr:cNvSpPr>
          </xdr:nvSpPr>
          <xdr:spPr>
            <a:xfrm>
              <a:off x="47997" y="8676853"/>
              <a:ext cx="537156" cy="2300220"/>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0" i="0" u="none" baseline="0">
                  <a:solidFill>
                    <a:srgbClr val="FFFFFF"/>
                  </a:solidFill>
                </a:rPr>
                <a:t> MODALITÉS DE L'AIDE</a:t>
              </a:r>
            </a:p>
          </xdr:txBody>
        </xdr:sp>
      </xdr:grpSp>
    </xdr:grpSp>
    <xdr:clientData/>
  </xdr:twoCellAnchor>
  <xdr:twoCellAnchor>
    <xdr:from>
      <xdr:col>7</xdr:col>
      <xdr:colOff>57150</xdr:colOff>
      <xdr:row>65</xdr:row>
      <xdr:rowOff>0</xdr:rowOff>
    </xdr:from>
    <xdr:to>
      <xdr:col>10</xdr:col>
      <xdr:colOff>0</xdr:colOff>
      <xdr:row>71</xdr:row>
      <xdr:rowOff>47625</xdr:rowOff>
    </xdr:to>
    <xdr:sp>
      <xdr:nvSpPr>
        <xdr:cNvPr id="18" name="ZoneTexte 8"/>
        <xdr:cNvSpPr txBox="1">
          <a:spLocks noChangeArrowheads="1"/>
        </xdr:cNvSpPr>
      </xdr:nvSpPr>
      <xdr:spPr>
        <a:xfrm>
          <a:off x="5915025" y="13354050"/>
          <a:ext cx="3086100" cy="1247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Arial Narrow"/>
              <a:ea typeface="Arial Narrow"/>
              <a:cs typeface="Arial Narrow"/>
            </a:rPr>
            <a:t>Tous les onglets de couleur doivent être remplis</a:t>
          </a:r>
          <a:r>
            <a:rPr lang="en-US" cap="none" sz="1000" b="1" i="0" u="none" baseline="0">
              <a:solidFill>
                <a:srgbClr val="FF0000"/>
              </a:solidFill>
              <a:latin typeface="Arial Narrow"/>
              <a:ea typeface="Arial Narrow"/>
              <a:cs typeface="Arial Narrow"/>
            </a:rPr>
            <a:t>. 
</a:t>
          </a:r>
          <a:r>
            <a:rPr lang="en-US" cap="none" sz="1000" b="1" i="0" u="none" baseline="0">
              <a:solidFill>
                <a:srgbClr val="FF0000"/>
              </a:solidFill>
              <a:latin typeface="Arial Narrow"/>
              <a:ea typeface="Arial Narrow"/>
              <a:cs typeface="Arial Narrow"/>
            </a:rPr>
            <a:t>Pour les matrices budgétaires, les cellules en jaune</a:t>
          </a:r>
          <a:r>
            <a:rPr lang="en-US" cap="none" sz="1000" b="1" i="0" u="none" baseline="0">
              <a:solidFill>
                <a:srgbClr val="FF0000"/>
              </a:solidFill>
              <a:latin typeface="Arial Narrow"/>
              <a:ea typeface="Arial Narrow"/>
              <a:cs typeface="Arial Narrow"/>
            </a:rPr>
            <a:t> sont à renseigner. </a:t>
          </a:r>
        </a:p>
      </xdr:txBody>
    </xdr:sp>
    <xdr:clientData/>
  </xdr:twoCellAnchor>
  <xdr:oneCellAnchor>
    <xdr:from>
      <xdr:col>12</xdr:col>
      <xdr:colOff>57150</xdr:colOff>
      <xdr:row>21</xdr:row>
      <xdr:rowOff>9525</xdr:rowOff>
    </xdr:from>
    <xdr:ext cx="171450" cy="266700"/>
    <xdr:sp fLocksText="0">
      <xdr:nvSpPr>
        <xdr:cNvPr id="19" name="ZoneTexte 5"/>
        <xdr:cNvSpPr txBox="1">
          <a:spLocks noChangeArrowheads="1"/>
        </xdr:cNvSpPr>
      </xdr:nvSpPr>
      <xdr:spPr>
        <a:xfrm>
          <a:off x="10144125" y="439102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13</xdr:row>
      <xdr:rowOff>76200</xdr:rowOff>
    </xdr:from>
    <xdr:to>
      <xdr:col>10</xdr:col>
      <xdr:colOff>0</xdr:colOff>
      <xdr:row>15</xdr:row>
      <xdr:rowOff>190500</xdr:rowOff>
    </xdr:to>
    <xdr:sp>
      <xdr:nvSpPr>
        <xdr:cNvPr id="20" name="ZoneTexte 6"/>
        <xdr:cNvSpPr txBox="1">
          <a:spLocks noChangeArrowheads="1"/>
        </xdr:cNvSpPr>
      </xdr:nvSpPr>
      <xdr:spPr>
        <a:xfrm>
          <a:off x="19050" y="2762250"/>
          <a:ext cx="8982075" cy="514350"/>
        </a:xfrm>
        <a:prstGeom prst="rect">
          <a:avLst/>
        </a:prstGeom>
        <a:solidFill>
          <a:srgbClr val="7CCCE8"/>
        </a:solidFill>
        <a:ln w="9525" cmpd="sng">
          <a:noFill/>
        </a:ln>
      </xdr:spPr>
      <xdr:txBody>
        <a:bodyPr vertOverflow="clip" wrap="square" anchor="ctr"/>
        <a:p>
          <a:pPr algn="ctr">
            <a:defRPr/>
          </a:pPr>
          <a:r>
            <a:rPr lang="en-US" cap="none" sz="1600" b="1" i="0" u="none" baseline="0">
              <a:solidFill>
                <a:srgbClr val="FFFFFF"/>
              </a:solidFill>
              <a:latin typeface="Arial Narrow"/>
              <a:ea typeface="Arial Narrow"/>
              <a:cs typeface="Arial Narrow"/>
            </a:rPr>
            <a:t>APPEL À </a:t>
          </a:r>
          <a:r>
            <a:rPr lang="en-US" cap="none" sz="1600" b="1" i="0" u="none" baseline="0">
              <a:solidFill>
                <a:srgbClr val="FFFFFF"/>
              </a:solidFill>
              <a:latin typeface="Arial Narrow"/>
              <a:ea typeface="Arial Narrow"/>
              <a:cs typeface="Arial Narrow"/>
            </a:rPr>
            <a:t>PROJETS - </a:t>
          </a:r>
          <a:r>
            <a:rPr lang="en-US" cap="none" sz="1600" b="1" i="0" u="none" baseline="0">
              <a:solidFill>
                <a:srgbClr val="FFFFFF"/>
              </a:solidFill>
              <a:latin typeface="Arial Narrow"/>
              <a:ea typeface="Arial Narrow"/>
              <a:cs typeface="Arial Narrow"/>
            </a:rPr>
            <a:t>PROMOTION DES ARTISTES EMERGENTS</a:t>
          </a:r>
        </a:p>
      </xdr:txBody>
    </xdr:sp>
    <xdr:clientData/>
  </xdr:twoCellAnchor>
  <xdr:twoCellAnchor editAs="oneCell">
    <xdr:from>
      <xdr:col>0</xdr:col>
      <xdr:colOff>47625</xdr:colOff>
      <xdr:row>0</xdr:row>
      <xdr:rowOff>0</xdr:rowOff>
    </xdr:from>
    <xdr:to>
      <xdr:col>10</xdr:col>
      <xdr:colOff>28575</xdr:colOff>
      <xdr:row>13</xdr:row>
      <xdr:rowOff>85725</xdr:rowOff>
    </xdr:to>
    <xdr:pic>
      <xdr:nvPicPr>
        <xdr:cNvPr id="21" name="Image 7"/>
        <xdr:cNvPicPr preferRelativeResize="1">
          <a:picLocks noChangeAspect="1"/>
        </xdr:cNvPicPr>
      </xdr:nvPicPr>
      <xdr:blipFill>
        <a:blip r:embed="rId1"/>
        <a:stretch>
          <a:fillRect/>
        </a:stretch>
      </xdr:blipFill>
      <xdr:spPr>
        <a:xfrm>
          <a:off x="47625" y="0"/>
          <a:ext cx="8982075" cy="2771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171450</xdr:rowOff>
    </xdr:from>
    <xdr:to>
      <xdr:col>10</xdr:col>
      <xdr:colOff>9525</xdr:colOff>
      <xdr:row>3</xdr:row>
      <xdr:rowOff>0</xdr:rowOff>
    </xdr:to>
    <xdr:sp>
      <xdr:nvSpPr>
        <xdr:cNvPr id="1" name="ZoneTexte 2"/>
        <xdr:cNvSpPr txBox="1">
          <a:spLocks noChangeArrowheads="1"/>
        </xdr:cNvSpPr>
      </xdr:nvSpPr>
      <xdr:spPr>
        <a:xfrm>
          <a:off x="28575" y="609600"/>
          <a:ext cx="7019925" cy="762000"/>
        </a:xfrm>
        <a:prstGeom prst="rect">
          <a:avLst/>
        </a:prstGeom>
        <a:solidFill>
          <a:srgbClr val="7CCCE8"/>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
</a:t>
          </a:r>
          <a:r>
            <a:rPr lang="en-US" cap="none" sz="1100" b="0" i="1" u="none" baseline="0">
              <a:solidFill>
                <a:srgbClr val="FFFFFF"/>
              </a:solidFill>
              <a:latin typeface="Arial Narrow"/>
              <a:ea typeface="Arial Narrow"/>
              <a:cs typeface="Arial Narrow"/>
            </a:rPr>
            <a:t>Historique
Présentation des activités
</a:t>
          </a:r>
        </a:p>
      </xdr:txBody>
    </xdr:sp>
    <xdr:clientData/>
  </xdr:twoCellAnchor>
  <xdr:twoCellAnchor>
    <xdr:from>
      <xdr:col>0</xdr:col>
      <xdr:colOff>19050</xdr:colOff>
      <xdr:row>3</xdr:row>
      <xdr:rowOff>28575</xdr:rowOff>
    </xdr:from>
    <xdr:to>
      <xdr:col>9</xdr:col>
      <xdr:colOff>752475</xdr:colOff>
      <xdr:row>20</xdr:row>
      <xdr:rowOff>114300</xdr:rowOff>
    </xdr:to>
    <xdr:sp fLocksText="0">
      <xdr:nvSpPr>
        <xdr:cNvPr id="2" name="ZoneTexte 3"/>
        <xdr:cNvSpPr txBox="1">
          <a:spLocks noChangeArrowheads="1"/>
        </xdr:cNvSpPr>
      </xdr:nvSpPr>
      <xdr:spPr>
        <a:xfrm>
          <a:off x="19050" y="1400175"/>
          <a:ext cx="7010400"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21</xdr:row>
      <xdr:rowOff>9525</xdr:rowOff>
    </xdr:from>
    <xdr:to>
      <xdr:col>10</xdr:col>
      <xdr:colOff>9525</xdr:colOff>
      <xdr:row>23</xdr:row>
      <xdr:rowOff>9525</xdr:rowOff>
    </xdr:to>
    <xdr:sp>
      <xdr:nvSpPr>
        <xdr:cNvPr id="3" name="ZoneTexte 5"/>
        <xdr:cNvSpPr txBox="1">
          <a:spLocks noChangeArrowheads="1"/>
        </xdr:cNvSpPr>
      </xdr:nvSpPr>
      <xdr:spPr>
        <a:xfrm>
          <a:off x="28575" y="4733925"/>
          <a:ext cx="7019925" cy="323850"/>
        </a:xfrm>
        <a:prstGeom prst="rect">
          <a:avLst/>
        </a:prstGeom>
        <a:solidFill>
          <a:srgbClr val="7CCCE9"/>
        </a:solidFill>
        <a:ln w="9525" cmpd="sng">
          <a:noFill/>
        </a:ln>
      </xdr:spPr>
      <xdr:txBody>
        <a:bodyPr vertOverflow="clip" wrap="square"/>
        <a:p>
          <a:pPr algn="l">
            <a:defRPr/>
          </a:pPr>
          <a:r>
            <a:rPr lang="en-US" cap="none" sz="1400" b="1" i="0" u="none" baseline="0">
              <a:solidFill>
                <a:srgbClr val="FFFFFF"/>
              </a:solidFill>
            </a:rPr>
            <a:t>Equipe et membres d'instance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57150</xdr:rowOff>
    </xdr:from>
    <xdr:to>
      <xdr:col>1</xdr:col>
      <xdr:colOff>57150</xdr:colOff>
      <xdr:row>58</xdr:row>
      <xdr:rowOff>9525</xdr:rowOff>
    </xdr:to>
    <xdr:sp fLocksText="0">
      <xdr:nvSpPr>
        <xdr:cNvPr id="1" name="ZoneTexte 1"/>
        <xdr:cNvSpPr txBox="1">
          <a:spLocks noChangeArrowheads="1"/>
        </xdr:cNvSpPr>
      </xdr:nvSpPr>
      <xdr:spPr>
        <a:xfrm>
          <a:off x="0" y="4848225"/>
          <a:ext cx="6096000" cy="481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3</xdr:row>
      <xdr:rowOff>38100</xdr:rowOff>
    </xdr:from>
    <xdr:to>
      <xdr:col>1</xdr:col>
      <xdr:colOff>57150</xdr:colOff>
      <xdr:row>25</xdr:row>
      <xdr:rowOff>114300</xdr:rowOff>
    </xdr:to>
    <xdr:sp fLocksText="0">
      <xdr:nvSpPr>
        <xdr:cNvPr id="2" name="ZoneTexte 2"/>
        <xdr:cNvSpPr txBox="1">
          <a:spLocks noChangeArrowheads="1"/>
        </xdr:cNvSpPr>
      </xdr:nvSpPr>
      <xdr:spPr>
        <a:xfrm>
          <a:off x="28575" y="619125"/>
          <a:ext cx="6067425" cy="378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47625</xdr:colOff>
      <xdr:row>77</xdr:row>
      <xdr:rowOff>95250</xdr:rowOff>
    </xdr:from>
    <xdr:to>
      <xdr:col>1</xdr:col>
      <xdr:colOff>57150</xdr:colOff>
      <xdr:row>96</xdr:row>
      <xdr:rowOff>9525</xdr:rowOff>
    </xdr:to>
    <xdr:sp fLocksText="0">
      <xdr:nvSpPr>
        <xdr:cNvPr id="3" name="ZoneTexte 3"/>
        <xdr:cNvSpPr txBox="1">
          <a:spLocks noChangeArrowheads="1"/>
        </xdr:cNvSpPr>
      </xdr:nvSpPr>
      <xdr:spPr>
        <a:xfrm>
          <a:off x="47625" y="13363575"/>
          <a:ext cx="6048375" cy="299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47625</xdr:colOff>
      <xdr:row>59</xdr:row>
      <xdr:rowOff>0</xdr:rowOff>
    </xdr:from>
    <xdr:to>
      <xdr:col>1</xdr:col>
      <xdr:colOff>57150</xdr:colOff>
      <xdr:row>76</xdr:row>
      <xdr:rowOff>0</xdr:rowOff>
    </xdr:to>
    <xdr:sp fLocksText="0">
      <xdr:nvSpPr>
        <xdr:cNvPr id="4" name="ZoneTexte 4"/>
        <xdr:cNvSpPr txBox="1">
          <a:spLocks noChangeArrowheads="1"/>
        </xdr:cNvSpPr>
      </xdr:nvSpPr>
      <xdr:spPr>
        <a:xfrm>
          <a:off x="47625" y="9829800"/>
          <a:ext cx="6048375"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104775</xdr:colOff>
      <xdr:row>1</xdr:row>
      <xdr:rowOff>161925</xdr:rowOff>
    </xdr:to>
    <xdr:sp>
      <xdr:nvSpPr>
        <xdr:cNvPr id="1" name="ZoneTexte 1"/>
        <xdr:cNvSpPr txBox="1">
          <a:spLocks noChangeArrowheads="1"/>
        </xdr:cNvSpPr>
      </xdr:nvSpPr>
      <xdr:spPr>
        <a:xfrm>
          <a:off x="0" y="0"/>
          <a:ext cx="7496175" cy="323850"/>
        </a:xfrm>
        <a:prstGeom prst="rect">
          <a:avLst/>
        </a:prstGeom>
        <a:solidFill>
          <a:srgbClr val="7CCCE8"/>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0</xdr:rowOff>
    </xdr:from>
    <xdr:to>
      <xdr:col>8</xdr:col>
      <xdr:colOff>0</xdr:colOff>
      <xdr:row>12</xdr:row>
      <xdr:rowOff>161925</xdr:rowOff>
    </xdr:to>
    <xdr:sp>
      <xdr:nvSpPr>
        <xdr:cNvPr id="2" name="ZoneTexte 3"/>
        <xdr:cNvSpPr txBox="1">
          <a:spLocks noChangeArrowheads="1"/>
        </xdr:cNvSpPr>
      </xdr:nvSpPr>
      <xdr:spPr>
        <a:xfrm>
          <a:off x="0" y="485775"/>
          <a:ext cx="7391400"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ierrette\AppData\Local\Microsoft\Windows\INetCache\Content.Outlook\L1OVA1SV\AAP%20Formulaire%20et%20re&#769;glementations\Formulaire_PDL_Diversite&#769;%20musica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lemence\Downloads\OCCITANIE%20Formulaire_Structuration%20des%20entrepri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Formulaire"/>
      <sheetName val="1- Présentation de la structure"/>
      <sheetName val="2 - Présentation du projet "/>
      <sheetName val="3 - Planning du projet"/>
      <sheetName val="4 - Auto-évaluation "/>
      <sheetName val="5 - Budget prévisionnel projet "/>
      <sheetName val="6 -Budget structure"/>
    </sheetNames>
    <sheetDataSet>
      <sheetData sheetId="1">
        <row r="17">
          <cell r="I1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Foire aux questions"/>
      <sheetName val="Formulaire"/>
      <sheetName val="1- Présentation de la structure"/>
      <sheetName val="2- Présentation du projet"/>
      <sheetName val="3 - Planning des actions"/>
      <sheetName val="4-Attestation"/>
      <sheetName val="5 - Auto-évaluation"/>
      <sheetName val="6 - Budget prévisionnel projet"/>
      <sheetName val="7 -Budget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6:Y166"/>
  <sheetViews>
    <sheetView showGridLines="0" tabSelected="1" view="pageBreakPreview" zoomScale="110" zoomScaleSheetLayoutView="110" workbookViewId="0" topLeftCell="A12">
      <selection activeCell="H79" sqref="H79"/>
    </sheetView>
  </sheetViews>
  <sheetFormatPr defaultColWidth="10.421875" defaultRowHeight="12.75"/>
  <cols>
    <col min="1" max="1" width="1.1484375" style="1" customWidth="1"/>
    <col min="2" max="2" width="7.8515625" style="2" customWidth="1"/>
    <col min="3" max="3" width="18.57421875" style="2" customWidth="1"/>
    <col min="4" max="4" width="12.8515625" style="2" customWidth="1"/>
    <col min="5" max="5" width="7.421875" style="2" customWidth="1"/>
    <col min="6" max="6" width="23.421875" style="2" customWidth="1"/>
    <col min="7" max="7" width="16.57421875" style="2" customWidth="1"/>
    <col min="8" max="8" width="15.8515625" style="2" customWidth="1"/>
    <col min="9" max="9" width="17.8515625" style="2" customWidth="1"/>
    <col min="10" max="10" width="13.421875" style="2" customWidth="1"/>
    <col min="11" max="11" width="5.8515625" style="2" customWidth="1"/>
    <col min="12" max="16384" width="10.421875" style="2" customWidth="1"/>
  </cols>
  <sheetData>
    <row r="1" s="1" customFormat="1" ht="15.75" customHeight="1"/>
    <row r="2" s="1" customFormat="1" ht="15.75" customHeight="1"/>
    <row r="3" s="1" customFormat="1" ht="15.75" customHeight="1"/>
    <row r="4" s="1" customFormat="1" ht="15.75" customHeight="1"/>
    <row r="5" s="1" customFormat="1" ht="15.75" customHeight="1"/>
    <row r="6" spans="2:25" ht="15.75" customHeight="1">
      <c r="B6" s="3"/>
      <c r="C6" s="3"/>
      <c r="D6" s="3"/>
      <c r="E6" s="3"/>
      <c r="F6" s="3"/>
      <c r="G6" s="503"/>
      <c r="H6" s="503"/>
      <c r="I6" s="4"/>
      <c r="J6" s="4"/>
      <c r="K6" s="1"/>
      <c r="L6" s="1"/>
      <c r="M6" s="1"/>
      <c r="N6" s="1"/>
      <c r="O6" s="1"/>
      <c r="P6" s="1"/>
      <c r="Q6" s="1"/>
      <c r="R6" s="1"/>
      <c r="S6" s="1"/>
      <c r="T6" s="1"/>
      <c r="U6" s="1"/>
      <c r="V6" s="1"/>
      <c r="W6" s="1"/>
      <c r="X6" s="1"/>
      <c r="Y6" s="1"/>
    </row>
    <row r="7" spans="1:25" s="9" customFormat="1" ht="15.75" customHeight="1">
      <c r="A7" s="6"/>
      <c r="B7" s="6"/>
      <c r="C7" s="6"/>
      <c r="D7" s="6"/>
      <c r="E7" s="6"/>
      <c r="F7" s="294"/>
      <c r="G7" s="7"/>
      <c r="H7" s="508" t="s">
        <v>48</v>
      </c>
      <c r="I7" s="508"/>
      <c r="J7" s="513" t="s">
        <v>47</v>
      </c>
      <c r="K7" s="6"/>
      <c r="L7" s="6"/>
      <c r="M7" s="6"/>
      <c r="N7" s="6"/>
      <c r="O7" s="6"/>
      <c r="P7" s="6"/>
      <c r="Q7" s="6"/>
      <c r="R7" s="6"/>
      <c r="S7" s="6"/>
      <c r="T7" s="6"/>
      <c r="U7" s="6"/>
      <c r="V7" s="6"/>
      <c r="W7" s="6"/>
      <c r="X7" s="6"/>
      <c r="Y7" s="6"/>
    </row>
    <row r="8" spans="6:20" ht="18.75" customHeight="1">
      <c r="F8" s="5"/>
      <c r="G8" s="1"/>
      <c r="H8" s="508"/>
      <c r="I8" s="508"/>
      <c r="J8" s="513"/>
      <c r="K8" s="1"/>
      <c r="L8" s="1"/>
      <c r="M8" s="1"/>
      <c r="N8" s="1"/>
      <c r="O8" s="1"/>
      <c r="P8" s="1"/>
      <c r="Q8" s="1"/>
      <c r="R8" s="1"/>
      <c r="S8" s="1"/>
      <c r="T8" s="1"/>
    </row>
    <row r="9" spans="2:11" ht="17.25" customHeight="1">
      <c r="B9" s="511"/>
      <c r="C9" s="511"/>
      <c r="D9" s="10"/>
      <c r="E9" s="11"/>
      <c r="F9" s="1"/>
      <c r="G9" s="1"/>
      <c r="H9" s="1"/>
      <c r="I9" s="1"/>
      <c r="J9" s="1"/>
      <c r="K9" s="1"/>
    </row>
    <row r="10" spans="1:11" s="14" customFormat="1" ht="18" customHeight="1">
      <c r="A10" s="12"/>
      <c r="B10" s="4"/>
      <c r="C10" s="4"/>
      <c r="D10" s="4"/>
      <c r="E10" s="4"/>
      <c r="F10" s="12"/>
      <c r="G10" s="12"/>
      <c r="H10" s="12"/>
      <c r="I10" s="12"/>
      <c r="J10" s="12"/>
      <c r="K10" s="12"/>
    </row>
    <row r="11" spans="2:11" ht="15.75" customHeight="1">
      <c r="B11" s="84"/>
      <c r="C11" s="84"/>
      <c r="D11" s="84"/>
      <c r="E11" s="84"/>
      <c r="F11" s="1"/>
      <c r="G11" s="1"/>
      <c r="H11" s="1"/>
      <c r="I11" s="1"/>
      <c r="J11" s="1"/>
      <c r="K11" s="1"/>
    </row>
    <row r="12" spans="2:11" ht="15.75" customHeight="1">
      <c r="B12" s="509" t="s">
        <v>28</v>
      </c>
      <c r="C12" s="510"/>
      <c r="D12" s="510"/>
      <c r="E12" s="510"/>
      <c r="F12" s="510"/>
      <c r="G12" s="510"/>
      <c r="H12" s="510"/>
      <c r="I12" s="510"/>
      <c r="J12" s="510"/>
      <c r="K12" s="1"/>
    </row>
    <row r="13" spans="2:11" ht="15.75" customHeight="1">
      <c r="B13" s="509"/>
      <c r="C13" s="510"/>
      <c r="D13" s="510"/>
      <c r="E13" s="510"/>
      <c r="F13" s="510"/>
      <c r="G13" s="510"/>
      <c r="H13" s="510"/>
      <c r="I13" s="510"/>
      <c r="J13" s="510"/>
      <c r="K13" s="1"/>
    </row>
    <row r="14" spans="2:11" ht="15.75" customHeight="1">
      <c r="B14" s="510"/>
      <c r="C14" s="510"/>
      <c r="D14" s="510"/>
      <c r="E14" s="510"/>
      <c r="F14" s="510"/>
      <c r="G14" s="510"/>
      <c r="H14" s="510"/>
      <c r="I14" s="510"/>
      <c r="J14" s="510"/>
      <c r="K14" s="1"/>
    </row>
    <row r="15" spans="2:11" ht="15.75" customHeight="1">
      <c r="B15" s="4"/>
      <c r="C15" s="4"/>
      <c r="D15" s="4"/>
      <c r="E15" s="4"/>
      <c r="F15" s="1"/>
      <c r="G15" s="1"/>
      <c r="H15" s="1"/>
      <c r="I15" s="1"/>
      <c r="J15" s="1"/>
      <c r="K15" s="1"/>
    </row>
    <row r="16" spans="2:11" ht="15.75" customHeight="1">
      <c r="B16" s="4"/>
      <c r="C16" s="4"/>
      <c r="D16" s="4"/>
      <c r="E16" s="4"/>
      <c r="F16" s="1"/>
      <c r="G16" s="1"/>
      <c r="H16" s="1"/>
      <c r="I16" s="1"/>
      <c r="J16" s="1"/>
      <c r="K16" s="1"/>
    </row>
    <row r="17" spans="2:14" ht="23.25" customHeight="1">
      <c r="B17" s="4"/>
      <c r="C17" s="4"/>
      <c r="D17" s="4"/>
      <c r="E17" s="4"/>
      <c r="F17" s="1"/>
      <c r="G17" s="1"/>
      <c r="H17" s="1"/>
      <c r="I17" s="1"/>
      <c r="J17" s="1"/>
      <c r="K17" s="1"/>
      <c r="N17" s="92"/>
    </row>
    <row r="18" spans="2:14" ht="15.75" customHeight="1">
      <c r="B18" s="4"/>
      <c r="C18" s="4"/>
      <c r="D18" s="4"/>
      <c r="E18" s="4"/>
      <c r="F18" s="1"/>
      <c r="G18" s="1"/>
      <c r="H18" s="1"/>
      <c r="I18" s="1"/>
      <c r="J18" s="1"/>
      <c r="K18" s="1"/>
      <c r="N18" s="92"/>
    </row>
    <row r="19" spans="2:14" ht="15.75" customHeight="1">
      <c r="B19" s="4"/>
      <c r="C19" s="4"/>
      <c r="D19" s="4"/>
      <c r="E19" s="4"/>
      <c r="F19" s="1"/>
      <c r="G19" s="1"/>
      <c r="H19" s="1"/>
      <c r="I19" s="1"/>
      <c r="J19" s="1"/>
      <c r="K19" s="1"/>
      <c r="N19" s="92"/>
    </row>
    <row r="20" spans="2:14" ht="15.75" customHeight="1">
      <c r="B20" s="4"/>
      <c r="C20" s="4"/>
      <c r="D20" s="4"/>
      <c r="E20" s="4"/>
      <c r="F20" s="1"/>
      <c r="G20" s="1"/>
      <c r="H20" s="1"/>
      <c r="I20" s="1"/>
      <c r="J20" s="1"/>
      <c r="K20" s="1"/>
      <c r="N20" s="92"/>
    </row>
    <row r="21" spans="2:11" ht="15.75" customHeight="1">
      <c r="B21" s="4"/>
      <c r="C21" s="4"/>
      <c r="D21" s="4"/>
      <c r="E21" s="4"/>
      <c r="F21" s="1"/>
      <c r="G21" s="1"/>
      <c r="H21" s="1"/>
      <c r="I21" s="1"/>
      <c r="J21" s="1"/>
      <c r="K21" s="1"/>
    </row>
    <row r="22" spans="2:11" ht="15.75" customHeight="1">
      <c r="B22" s="4"/>
      <c r="C22" s="4"/>
      <c r="D22" s="4"/>
      <c r="E22" s="4"/>
      <c r="F22" s="1"/>
      <c r="G22" s="1"/>
      <c r="H22" s="1"/>
      <c r="I22" s="1"/>
      <c r="J22" s="1"/>
      <c r="K22" s="1"/>
    </row>
    <row r="23" spans="2:11" ht="24" customHeight="1">
      <c r="B23" s="4"/>
      <c r="C23" s="4"/>
      <c r="D23" s="4"/>
      <c r="E23" s="4"/>
      <c r="F23" s="1"/>
      <c r="G23" s="1"/>
      <c r="H23" s="1"/>
      <c r="I23" s="1"/>
      <c r="J23" s="1"/>
      <c r="K23" s="1"/>
    </row>
    <row r="24" spans="2:11" ht="15.75" customHeight="1">
      <c r="B24" s="4"/>
      <c r="C24" s="4"/>
      <c r="D24" s="4"/>
      <c r="E24" s="4"/>
      <c r="F24" s="1"/>
      <c r="G24" s="1"/>
      <c r="H24" s="1"/>
      <c r="I24" s="1"/>
      <c r="J24" s="1"/>
      <c r="K24" s="1"/>
    </row>
    <row r="25" spans="2:16" ht="15.75" customHeight="1">
      <c r="B25" s="15"/>
      <c r="C25" s="15"/>
      <c r="D25" s="15"/>
      <c r="E25" s="15"/>
      <c r="F25" s="4"/>
      <c r="G25" s="4"/>
      <c r="H25" s="4"/>
      <c r="I25" s="4"/>
      <c r="J25" s="4"/>
      <c r="K25" s="1"/>
      <c r="L25" s="1"/>
      <c r="M25" s="1"/>
      <c r="N25" s="1"/>
      <c r="O25" s="1"/>
      <c r="P25" s="1"/>
    </row>
    <row r="26" spans="2:16" ht="15.75" customHeight="1">
      <c r="B26" s="15"/>
      <c r="C26" s="15"/>
      <c r="D26" s="15"/>
      <c r="E26" s="15"/>
      <c r="F26" s="4"/>
      <c r="G26" s="4"/>
      <c r="K26" s="1"/>
      <c r="L26" s="1"/>
      <c r="M26" s="1"/>
      <c r="N26" s="1"/>
      <c r="O26" s="1"/>
      <c r="P26" s="1"/>
    </row>
    <row r="27" spans="2:16" ht="15.75" customHeight="1">
      <c r="B27" s="16"/>
      <c r="C27" s="16"/>
      <c r="D27" s="4"/>
      <c r="E27" s="4"/>
      <c r="F27" s="4"/>
      <c r="G27" s="4"/>
      <c r="H27" s="1"/>
      <c r="I27" s="1"/>
      <c r="J27" s="1"/>
      <c r="K27" s="1"/>
      <c r="L27" s="1"/>
      <c r="M27" s="1"/>
      <c r="N27" s="1"/>
      <c r="O27" s="1"/>
      <c r="P27" s="1"/>
    </row>
    <row r="28" spans="2:16" ht="15.75" customHeight="1">
      <c r="B28" s="16"/>
      <c r="C28" s="16"/>
      <c r="D28" s="4"/>
      <c r="E28" s="4"/>
      <c r="F28" s="4"/>
      <c r="G28" s="4"/>
      <c r="H28" s="1"/>
      <c r="I28" s="1"/>
      <c r="J28" s="1"/>
      <c r="K28" s="1"/>
      <c r="L28" s="1"/>
      <c r="M28" s="1"/>
      <c r="N28" s="1"/>
      <c r="O28" s="1"/>
      <c r="P28" s="1"/>
    </row>
    <row r="29" spans="2:16" ht="15.75" customHeight="1">
      <c r="B29" s="13"/>
      <c r="C29" s="13"/>
      <c r="D29" s="1"/>
      <c r="E29" s="1"/>
      <c r="F29" s="1"/>
      <c r="G29" s="1"/>
      <c r="H29" s="1"/>
      <c r="I29" s="1"/>
      <c r="J29" s="1"/>
      <c r="K29" s="1"/>
      <c r="L29" s="1"/>
      <c r="M29" s="1"/>
      <c r="N29" s="1"/>
      <c r="O29" s="1"/>
      <c r="P29" s="1"/>
    </row>
    <row r="30" spans="2:16" ht="15.75" customHeight="1">
      <c r="B30" s="13"/>
      <c r="C30" s="13"/>
      <c r="D30" s="1"/>
      <c r="E30" s="1"/>
      <c r="F30" s="1"/>
      <c r="G30" s="1"/>
      <c r="H30" s="1"/>
      <c r="I30" s="1"/>
      <c r="J30" s="1"/>
      <c r="K30" s="1"/>
      <c r="L30" s="1"/>
      <c r="M30" s="1"/>
      <c r="N30" s="1"/>
      <c r="O30" s="1"/>
      <c r="P30" s="1"/>
    </row>
    <row r="31" spans="2:16" ht="17.25" customHeight="1">
      <c r="B31" s="13"/>
      <c r="C31" s="13"/>
      <c r="D31" s="1"/>
      <c r="E31" s="1"/>
      <c r="F31" s="1"/>
      <c r="G31" s="1"/>
      <c r="K31" s="1"/>
      <c r="L31" s="1"/>
      <c r="M31" s="1"/>
      <c r="N31" s="1"/>
      <c r="O31" s="1"/>
      <c r="P31" s="1"/>
    </row>
    <row r="32" spans="2:16" ht="15.75" customHeight="1">
      <c r="B32" s="13"/>
      <c r="C32" s="13"/>
      <c r="D32" s="1"/>
      <c r="E32" s="1"/>
      <c r="F32" s="1"/>
      <c r="G32" s="1"/>
      <c r="H32" s="1"/>
      <c r="I32" s="1"/>
      <c r="J32" s="1"/>
      <c r="K32" s="1"/>
      <c r="L32" s="1"/>
      <c r="M32" s="1"/>
      <c r="N32" s="1"/>
      <c r="O32" s="1"/>
      <c r="P32" s="1"/>
    </row>
    <row r="33" spans="2:16" ht="15.75" customHeight="1">
      <c r="B33" s="13"/>
      <c r="C33" s="16"/>
      <c r="D33" s="4"/>
      <c r="E33" s="1"/>
      <c r="F33" s="1"/>
      <c r="G33" s="1"/>
      <c r="H33" s="1"/>
      <c r="I33" s="1"/>
      <c r="J33" s="1"/>
      <c r="K33" s="1"/>
      <c r="L33" s="1"/>
      <c r="M33" s="1"/>
      <c r="N33" s="1"/>
      <c r="O33" s="1"/>
      <c r="P33" s="1"/>
    </row>
    <row r="34" spans="2:16" ht="15.75" customHeight="1">
      <c r="B34" s="13"/>
      <c r="C34" s="16"/>
      <c r="D34" s="4"/>
      <c r="E34" s="1"/>
      <c r="F34" s="1"/>
      <c r="G34" s="1"/>
      <c r="H34" s="1"/>
      <c r="I34" s="1"/>
      <c r="J34" s="1"/>
      <c r="K34" s="1"/>
      <c r="L34" s="1"/>
      <c r="M34" s="1"/>
      <c r="N34" s="1"/>
      <c r="O34" s="1"/>
      <c r="P34" s="1"/>
    </row>
    <row r="35" spans="2:18" ht="15.75" customHeight="1">
      <c r="B35" s="1"/>
      <c r="C35" s="4"/>
      <c r="D35" s="4"/>
      <c r="E35" s="1"/>
      <c r="F35" s="1"/>
      <c r="G35" s="1"/>
      <c r="H35" s="1"/>
      <c r="I35" s="1"/>
      <c r="J35" s="1"/>
      <c r="K35" s="1"/>
      <c r="L35" s="1"/>
      <c r="M35" s="1"/>
      <c r="N35" s="1"/>
      <c r="O35" s="1"/>
      <c r="P35" s="1"/>
      <c r="R35" s="226"/>
    </row>
    <row r="36" spans="2:16" ht="15.75" customHeight="1">
      <c r="B36" s="1"/>
      <c r="C36" s="4"/>
      <c r="D36" s="4"/>
      <c r="E36" s="1"/>
      <c r="F36" s="1"/>
      <c r="G36" s="1"/>
      <c r="H36" s="1"/>
      <c r="I36" s="1"/>
      <c r="J36" s="1"/>
      <c r="K36" s="1"/>
      <c r="L36" s="1"/>
      <c r="M36" s="1"/>
      <c r="N36" s="1"/>
      <c r="O36" s="1"/>
      <c r="P36" s="1"/>
    </row>
    <row r="37" spans="2:16" ht="15.75" customHeight="1">
      <c r="B37" s="1"/>
      <c r="C37" s="4"/>
      <c r="D37" s="4"/>
      <c r="E37" s="1"/>
      <c r="F37" s="1"/>
      <c r="G37" s="1"/>
      <c r="H37" s="1"/>
      <c r="I37" s="1"/>
      <c r="J37" s="1"/>
      <c r="K37" s="1"/>
      <c r="L37" s="1"/>
      <c r="M37" s="1"/>
      <c r="N37" s="1"/>
      <c r="O37" s="1"/>
      <c r="P37" s="1"/>
    </row>
    <row r="38" spans="2:16" ht="15.75" customHeight="1">
      <c r="B38" s="13"/>
      <c r="C38" s="16"/>
      <c r="D38" s="1"/>
      <c r="E38" s="1"/>
      <c r="F38" s="1"/>
      <c r="G38" s="1"/>
      <c r="H38" s="1"/>
      <c r="I38" s="1"/>
      <c r="J38" s="1"/>
      <c r="K38" s="1"/>
      <c r="L38" s="1"/>
      <c r="M38" s="1"/>
      <c r="N38" s="1"/>
      <c r="O38" s="1"/>
      <c r="P38" s="1"/>
    </row>
    <row r="39" spans="2:16" ht="15.75" customHeight="1">
      <c r="B39" s="13"/>
      <c r="C39" s="16"/>
      <c r="D39" s="1"/>
      <c r="E39" s="1"/>
      <c r="F39" s="1"/>
      <c r="G39" s="1"/>
      <c r="K39" s="1"/>
      <c r="L39" s="1"/>
      <c r="M39" s="1"/>
      <c r="N39" s="1"/>
      <c r="O39" s="1"/>
      <c r="P39" s="1"/>
    </row>
    <row r="40" spans="2:16" ht="15.75" customHeight="1">
      <c r="B40" s="86"/>
      <c r="C40" s="86"/>
      <c r="D40" s="85"/>
      <c r="E40" s="85"/>
      <c r="F40" s="85"/>
      <c r="G40" s="1"/>
      <c r="K40" s="1"/>
      <c r="L40" s="1"/>
      <c r="M40" s="1"/>
      <c r="N40" s="1"/>
      <c r="O40" s="1"/>
      <c r="P40" s="1"/>
    </row>
    <row r="41" spans="2:16" ht="15.75" customHeight="1">
      <c r="B41" s="86"/>
      <c r="C41" s="86"/>
      <c r="D41" s="85"/>
      <c r="E41" s="85"/>
      <c r="F41" s="85"/>
      <c r="G41" s="1"/>
      <c r="K41" s="1"/>
      <c r="L41" s="1"/>
      <c r="M41" s="1"/>
      <c r="N41" s="1"/>
      <c r="O41" s="1"/>
      <c r="P41" s="1"/>
    </row>
    <row r="42" spans="2:16" ht="15.75" customHeight="1">
      <c r="B42" s="512" t="s">
        <v>0</v>
      </c>
      <c r="C42" s="535"/>
      <c r="D42" s="535"/>
      <c r="E42" s="535"/>
      <c r="F42" s="535"/>
      <c r="G42" s="1"/>
      <c r="K42" s="1"/>
      <c r="L42" s="1"/>
      <c r="M42" s="1"/>
      <c r="N42" s="1"/>
      <c r="O42" s="1"/>
      <c r="P42" s="1"/>
    </row>
    <row r="43" spans="2:16" ht="15.75" customHeight="1">
      <c r="B43" s="512"/>
      <c r="C43" s="535"/>
      <c r="D43" s="535"/>
      <c r="E43" s="535"/>
      <c r="F43" s="535"/>
      <c r="G43" s="1"/>
      <c r="H43" s="523" t="s">
        <v>97</v>
      </c>
      <c r="I43" s="524"/>
      <c r="J43" s="525"/>
      <c r="K43" s="1"/>
      <c r="L43" s="1"/>
      <c r="M43" s="1"/>
      <c r="N43" s="1"/>
      <c r="O43" s="1"/>
      <c r="P43" s="1"/>
    </row>
    <row r="44" spans="2:15" ht="15.75" customHeight="1">
      <c r="B44" s="512"/>
      <c r="C44" s="535"/>
      <c r="D44" s="535"/>
      <c r="E44" s="535"/>
      <c r="F44" s="535"/>
      <c r="G44" s="1"/>
      <c r="H44" s="526"/>
      <c r="I44" s="527"/>
      <c r="J44" s="528"/>
      <c r="K44" s="1"/>
      <c r="L44" s="1"/>
      <c r="M44" s="1"/>
      <c r="N44" s="1"/>
      <c r="O44" s="1"/>
    </row>
    <row r="45" spans="2:15" ht="15.75" customHeight="1">
      <c r="B45" s="512"/>
      <c r="C45" s="535"/>
      <c r="D45" s="535"/>
      <c r="E45" s="535"/>
      <c r="F45" s="535"/>
      <c r="G45" s="1"/>
      <c r="H45" s="529" t="s">
        <v>46</v>
      </c>
      <c r="I45" s="504" t="s">
        <v>185</v>
      </c>
      <c r="J45" s="505"/>
      <c r="K45" s="1"/>
      <c r="L45" s="1"/>
      <c r="M45" s="1"/>
      <c r="N45" s="1"/>
      <c r="O45" s="1"/>
    </row>
    <row r="46" spans="2:15" ht="15.75" customHeight="1">
      <c r="B46" s="512"/>
      <c r="C46" s="535"/>
      <c r="D46" s="535"/>
      <c r="E46" s="535"/>
      <c r="F46" s="535"/>
      <c r="G46" s="1"/>
      <c r="H46" s="530"/>
      <c r="I46" s="506"/>
      <c r="J46" s="507"/>
      <c r="K46" s="1"/>
      <c r="L46" s="1"/>
      <c r="M46" s="1"/>
      <c r="N46" s="1"/>
      <c r="O46" s="1"/>
    </row>
    <row r="47" spans="2:16" ht="15.75" customHeight="1">
      <c r="B47" s="89"/>
      <c r="C47" s="87"/>
      <c r="D47" s="87"/>
      <c r="E47" s="87"/>
      <c r="F47" s="87"/>
      <c r="G47" s="1"/>
      <c r="H47" s="529" t="s">
        <v>94</v>
      </c>
      <c r="I47" s="531" t="s">
        <v>166</v>
      </c>
      <c r="J47" s="532"/>
      <c r="K47" s="1"/>
      <c r="L47" s="1"/>
      <c r="M47" s="1"/>
      <c r="N47" s="1"/>
      <c r="O47" s="1"/>
      <c r="P47" s="1"/>
    </row>
    <row r="48" spans="2:16" ht="15.75" customHeight="1">
      <c r="B48" s="89"/>
      <c r="C48" s="87"/>
      <c r="D48" s="87"/>
      <c r="E48" s="87"/>
      <c r="F48" s="87"/>
      <c r="G48" s="1"/>
      <c r="H48" s="530"/>
      <c r="I48" s="533"/>
      <c r="J48" s="534"/>
      <c r="K48" s="1"/>
      <c r="L48" s="1"/>
      <c r="M48" s="1"/>
      <c r="N48" s="1"/>
      <c r="O48" s="1"/>
      <c r="P48" s="1"/>
    </row>
    <row r="49" spans="2:16" ht="19.5" customHeight="1">
      <c r="B49" s="89"/>
      <c r="C49" s="88"/>
      <c r="D49" s="88"/>
      <c r="E49" s="88"/>
      <c r="F49" s="88"/>
      <c r="G49" s="1"/>
      <c r="H49" s="536" t="s">
        <v>49</v>
      </c>
      <c r="I49" s="537"/>
      <c r="J49" s="538"/>
      <c r="K49" s="1"/>
      <c r="L49" s="1"/>
      <c r="M49" s="1"/>
      <c r="N49" s="1"/>
      <c r="O49" s="1"/>
      <c r="P49" s="1"/>
    </row>
    <row r="50" spans="2:16" ht="15.75" customHeight="1">
      <c r="B50" s="89"/>
      <c r="C50" s="88"/>
      <c r="D50" s="88"/>
      <c r="E50" s="88"/>
      <c r="F50" s="88"/>
      <c r="G50" s="1"/>
      <c r="H50" s="539"/>
      <c r="I50" s="540"/>
      <c r="J50" s="541"/>
      <c r="K50" s="1"/>
      <c r="L50" s="1"/>
      <c r="M50" s="1"/>
      <c r="N50" s="1"/>
      <c r="O50" s="1"/>
      <c r="P50" s="1"/>
    </row>
    <row r="51" spans="2:16" ht="15.75" customHeight="1">
      <c r="B51" s="89"/>
      <c r="C51" s="88"/>
      <c r="D51" s="88"/>
      <c r="E51" s="88"/>
      <c r="F51" s="88"/>
      <c r="G51" s="1"/>
      <c r="H51" s="514" t="s">
        <v>165</v>
      </c>
      <c r="I51" s="515"/>
      <c r="J51" s="516"/>
      <c r="K51" s="1"/>
      <c r="L51" s="1"/>
      <c r="M51" s="1"/>
      <c r="N51" s="1"/>
      <c r="O51" s="1"/>
      <c r="P51" s="1"/>
    </row>
    <row r="52" spans="2:16" ht="15.75" customHeight="1">
      <c r="B52" s="89"/>
      <c r="C52" s="88"/>
      <c r="D52" s="88"/>
      <c r="E52" s="88"/>
      <c r="F52" s="88"/>
      <c r="G52" s="1"/>
      <c r="H52" s="517"/>
      <c r="I52" s="518"/>
      <c r="J52" s="519"/>
      <c r="K52" s="1"/>
      <c r="L52" s="1"/>
      <c r="M52" s="1"/>
      <c r="N52" s="1"/>
      <c r="O52" s="1"/>
      <c r="P52" s="1"/>
    </row>
    <row r="53" spans="2:16" ht="15.75" customHeight="1">
      <c r="B53" s="89"/>
      <c r="C53" s="88"/>
      <c r="D53" s="88"/>
      <c r="E53" s="88"/>
      <c r="F53" s="88"/>
      <c r="G53" s="1"/>
      <c r="H53" s="520"/>
      <c r="I53" s="521"/>
      <c r="J53" s="522"/>
      <c r="K53" s="1"/>
      <c r="L53" s="1"/>
      <c r="M53" s="1"/>
      <c r="N53" s="1"/>
      <c r="O53" s="1"/>
      <c r="P53" s="1"/>
    </row>
    <row r="54" spans="2:16" ht="15.75" customHeight="1">
      <c r="B54" s="89"/>
      <c r="D54" s="83"/>
      <c r="E54" s="83"/>
      <c r="F54" s="83"/>
      <c r="G54" s="1"/>
      <c r="H54" s="438"/>
      <c r="I54" s="438"/>
      <c r="J54" s="438"/>
      <c r="K54" s="1"/>
      <c r="L54" s="1"/>
      <c r="M54" s="1"/>
      <c r="N54" s="1"/>
      <c r="O54" s="1"/>
      <c r="P54" s="1"/>
    </row>
    <row r="55" spans="2:16" ht="15.75" customHeight="1">
      <c r="B55" s="89"/>
      <c r="C55" s="83"/>
      <c r="D55" s="83"/>
      <c r="E55" s="83"/>
      <c r="F55" s="83"/>
      <c r="G55" s="1"/>
      <c r="H55" s="438"/>
      <c r="I55" s="438"/>
      <c r="J55" s="438"/>
      <c r="K55" s="1"/>
      <c r="L55" s="1"/>
      <c r="M55" s="1"/>
      <c r="N55" s="1"/>
      <c r="O55" s="1"/>
      <c r="P55" s="1"/>
    </row>
    <row r="56" spans="3:16" ht="15.75" customHeight="1">
      <c r="C56" s="83"/>
      <c r="D56" s="83"/>
      <c r="E56" s="83"/>
      <c r="F56" s="83"/>
      <c r="G56" s="4"/>
      <c r="H56" s="438"/>
      <c r="I56" s="438"/>
      <c r="J56" s="438"/>
      <c r="K56" s="1"/>
      <c r="L56" s="1"/>
      <c r="M56" s="1"/>
      <c r="N56" s="1"/>
      <c r="O56" s="1"/>
      <c r="P56" s="1"/>
    </row>
    <row r="57" spans="2:16" ht="15.75" customHeight="1">
      <c r="B57" s="4"/>
      <c r="C57" s="4"/>
      <c r="D57" s="4"/>
      <c r="E57" s="4"/>
      <c r="F57" s="4"/>
      <c r="G57" s="4"/>
      <c r="H57" s="438"/>
      <c r="I57" s="438"/>
      <c r="J57" s="438"/>
      <c r="K57" s="1"/>
      <c r="L57" s="1"/>
      <c r="M57" s="1"/>
      <c r="N57" s="1"/>
      <c r="O57" s="1"/>
      <c r="P57" s="1"/>
    </row>
    <row r="58" spans="2:16" ht="15.75" customHeight="1">
      <c r="B58" s="4"/>
      <c r="C58" s="4"/>
      <c r="D58" s="4"/>
      <c r="E58" s="4"/>
      <c r="F58" s="4"/>
      <c r="G58" s="4"/>
      <c r="H58" s="438"/>
      <c r="I58" s="438"/>
      <c r="J58" s="438"/>
      <c r="K58" s="1"/>
      <c r="L58" s="1"/>
      <c r="M58" s="1"/>
      <c r="N58" s="1"/>
      <c r="O58" s="1"/>
      <c r="P58" s="1"/>
    </row>
    <row r="59" spans="2:16" ht="15.75" customHeight="1">
      <c r="B59" s="4"/>
      <c r="C59" s="4"/>
      <c r="D59" s="4"/>
      <c r="E59" s="4"/>
      <c r="F59" s="4"/>
      <c r="G59" s="1"/>
      <c r="H59" s="438"/>
      <c r="I59" s="438"/>
      <c r="J59" s="438"/>
      <c r="K59" s="1"/>
      <c r="L59" s="1"/>
      <c r="M59" s="1"/>
      <c r="N59" s="1"/>
      <c r="O59" s="1"/>
      <c r="P59" s="1"/>
    </row>
    <row r="60" spans="2:16" ht="15.75" customHeight="1">
      <c r="B60" s="4"/>
      <c r="C60" s="4"/>
      <c r="D60" s="4"/>
      <c r="E60" s="4"/>
      <c r="F60" s="4"/>
      <c r="G60" s="1"/>
      <c r="H60" s="438"/>
      <c r="I60" s="438"/>
      <c r="J60" s="438"/>
      <c r="K60" s="1"/>
      <c r="L60" s="1"/>
      <c r="M60" s="1"/>
      <c r="N60" s="1"/>
      <c r="O60" s="1"/>
      <c r="P60" s="1"/>
    </row>
    <row r="61" spans="2:16" ht="15.75" customHeight="1">
      <c r="B61" s="4"/>
      <c r="C61" s="4"/>
      <c r="D61" s="4"/>
      <c r="E61" s="4"/>
      <c r="F61" s="4"/>
      <c r="G61" s="1"/>
      <c r="H61" s="438"/>
      <c r="I61" s="438"/>
      <c r="J61" s="438"/>
      <c r="K61" s="1"/>
      <c r="L61" s="1"/>
      <c r="M61" s="1"/>
      <c r="N61" s="1"/>
      <c r="O61" s="1"/>
      <c r="P61" s="1"/>
    </row>
    <row r="62" spans="2:16" ht="15.75" customHeight="1">
      <c r="B62" s="4"/>
      <c r="C62" s="1"/>
      <c r="D62" s="1"/>
      <c r="E62" s="1"/>
      <c r="F62" s="1"/>
      <c r="G62" s="1"/>
      <c r="H62" s="438"/>
      <c r="I62" s="438"/>
      <c r="J62" s="438"/>
      <c r="K62" s="1"/>
      <c r="L62" s="1"/>
      <c r="M62" s="1"/>
      <c r="N62" s="1"/>
      <c r="O62" s="1"/>
      <c r="P62" s="1"/>
    </row>
    <row r="63" spans="2:16" ht="15.75" customHeight="1">
      <c r="B63" s="4"/>
      <c r="C63" s="1"/>
      <c r="D63" s="1"/>
      <c r="E63" s="1"/>
      <c r="F63" s="1"/>
      <c r="G63" s="1"/>
      <c r="H63" s="438"/>
      <c r="I63" s="438"/>
      <c r="J63" s="438"/>
      <c r="K63" s="1"/>
      <c r="L63" s="1"/>
      <c r="M63" s="1"/>
      <c r="N63" s="1"/>
      <c r="O63" s="1"/>
      <c r="P63" s="1"/>
    </row>
    <row r="64" spans="2:16" ht="15.75" customHeight="1">
      <c r="B64" s="1"/>
      <c r="C64" s="1"/>
      <c r="D64" s="1"/>
      <c r="E64" s="1"/>
      <c r="F64" s="1"/>
      <c r="G64" s="1"/>
      <c r="H64" s="438"/>
      <c r="I64" s="438"/>
      <c r="J64" s="438"/>
      <c r="K64" s="1"/>
      <c r="L64" s="1"/>
      <c r="M64" s="1"/>
      <c r="N64" s="1"/>
      <c r="O64" s="1"/>
      <c r="P64" s="1"/>
    </row>
    <row r="65" spans="2:16" ht="15.75" customHeight="1">
      <c r="B65" s="1"/>
      <c r="C65" s="1"/>
      <c r="D65" s="1"/>
      <c r="E65" s="1"/>
      <c r="F65" s="1"/>
      <c r="G65" s="1"/>
      <c r="K65" s="1"/>
      <c r="L65" s="1"/>
      <c r="M65" s="1"/>
      <c r="N65" s="1"/>
      <c r="O65" s="1"/>
      <c r="P65" s="1"/>
    </row>
    <row r="66" spans="2:16" ht="15.75" customHeight="1">
      <c r="B66" s="1"/>
      <c r="C66" s="1"/>
      <c r="D66" s="1"/>
      <c r="E66" s="1"/>
      <c r="F66" s="1"/>
      <c r="G66" s="1"/>
      <c r="K66" s="1"/>
      <c r="L66" s="1"/>
      <c r="M66" s="1"/>
      <c r="N66" s="1"/>
      <c r="O66" s="1"/>
      <c r="P66" s="1"/>
    </row>
    <row r="67" spans="2:16" ht="15.75" customHeight="1">
      <c r="B67" s="1"/>
      <c r="C67" s="1"/>
      <c r="D67" s="1"/>
      <c r="E67" s="1"/>
      <c r="F67" s="1"/>
      <c r="G67" s="1"/>
      <c r="K67" s="1"/>
      <c r="L67" s="1"/>
      <c r="M67" s="1"/>
      <c r="N67" s="1"/>
      <c r="O67" s="1"/>
      <c r="P67" s="1"/>
    </row>
    <row r="68" spans="2:16" ht="15.75" customHeight="1">
      <c r="B68" s="1"/>
      <c r="C68" s="1"/>
      <c r="D68" s="1"/>
      <c r="E68" s="1"/>
      <c r="F68" s="1"/>
      <c r="G68" s="1"/>
      <c r="K68" s="1"/>
      <c r="L68" s="1"/>
      <c r="M68" s="1"/>
      <c r="N68" s="1"/>
      <c r="O68" s="1"/>
      <c r="P68" s="1"/>
    </row>
    <row r="69" spans="2:16" ht="15.75" customHeight="1">
      <c r="B69" s="1"/>
      <c r="C69" s="1"/>
      <c r="D69" s="1"/>
      <c r="E69" s="1"/>
      <c r="F69" s="1"/>
      <c r="G69" s="1"/>
      <c r="K69" s="1"/>
      <c r="L69" s="1"/>
      <c r="M69" s="1"/>
      <c r="N69" s="1"/>
      <c r="O69" s="1"/>
      <c r="P69" s="1"/>
    </row>
    <row r="70" spans="2:16" ht="15.75" customHeight="1">
      <c r="B70" s="1"/>
      <c r="C70" s="1"/>
      <c r="D70" s="1"/>
      <c r="E70" s="1"/>
      <c r="F70" s="1"/>
      <c r="G70" s="1"/>
      <c r="K70" s="1"/>
      <c r="L70" s="1"/>
      <c r="M70" s="1"/>
      <c r="N70" s="1"/>
      <c r="O70" s="1"/>
      <c r="P70" s="1"/>
    </row>
    <row r="71" spans="2:16" ht="15.75" customHeight="1">
      <c r="B71" s="1"/>
      <c r="C71" s="1"/>
      <c r="D71" s="1"/>
      <c r="F71" s="1"/>
      <c r="G71" s="1"/>
      <c r="K71" s="1"/>
      <c r="L71" s="1"/>
      <c r="M71" s="1"/>
      <c r="N71" s="1"/>
      <c r="O71" s="1"/>
      <c r="P71" s="1"/>
    </row>
    <row r="72" spans="2:16" ht="15.75" customHeight="1">
      <c r="B72" s="1"/>
      <c r="C72" s="1"/>
      <c r="D72" s="1"/>
      <c r="G72" s="1"/>
      <c r="K72" s="1"/>
      <c r="L72" s="1"/>
      <c r="M72" s="1"/>
      <c r="N72" s="1"/>
      <c r="O72" s="1"/>
      <c r="P72" s="1"/>
    </row>
    <row r="73" spans="2:16" ht="15.75" customHeight="1">
      <c r="B73" s="1"/>
      <c r="C73" s="1"/>
      <c r="D73" s="1"/>
      <c r="G73" s="1"/>
      <c r="H73" s="1"/>
      <c r="I73" s="1"/>
      <c r="J73" s="1"/>
      <c r="K73" s="1"/>
      <c r="L73" s="1"/>
      <c r="M73" s="1"/>
      <c r="N73" s="1"/>
      <c r="O73" s="1"/>
      <c r="P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0" ht="15.75" customHeight="1">
      <c r="B82" s="1"/>
      <c r="C82" s="1"/>
      <c r="D82" s="1"/>
      <c r="H82" s="1"/>
      <c r="I82" s="1"/>
      <c r="J82" s="1"/>
    </row>
    <row r="83" spans="2:10" ht="15.75" customHeight="1">
      <c r="B83" s="1"/>
      <c r="C83" s="1"/>
      <c r="D83" s="1"/>
      <c r="H83" s="1"/>
      <c r="I83" s="1"/>
      <c r="J83" s="1"/>
    </row>
    <row r="84" spans="2:10" ht="15.75" customHeight="1">
      <c r="B84" s="1"/>
      <c r="C84" s="1"/>
      <c r="D84" s="1"/>
      <c r="E84" s="1"/>
      <c r="F84" s="1"/>
      <c r="H84" s="1"/>
      <c r="I84" s="1"/>
      <c r="J84" s="1"/>
    </row>
    <row r="85" spans="2:10" ht="15.75" customHeight="1">
      <c r="B85" s="1"/>
      <c r="C85" s="1"/>
      <c r="D85" s="1"/>
      <c r="E85" s="1"/>
      <c r="F85" s="1"/>
      <c r="H85" s="1"/>
      <c r="I85" s="1"/>
      <c r="J85" s="1"/>
    </row>
    <row r="86" spans="2:12" ht="15.75" customHeight="1">
      <c r="B86" s="1"/>
      <c r="C86" s="1"/>
      <c r="D86" s="1"/>
      <c r="E86" s="1"/>
      <c r="F86" s="1"/>
      <c r="G86" s="1"/>
      <c r="H86" s="1"/>
      <c r="I86" s="1"/>
      <c r="J86" s="1"/>
      <c r="K86" s="1"/>
      <c r="L86" s="1"/>
    </row>
    <row r="87" spans="2:12" ht="15.75" customHeight="1">
      <c r="B87" s="1"/>
      <c r="C87" s="1"/>
      <c r="D87" s="1"/>
      <c r="E87" s="1"/>
      <c r="F87" s="1"/>
      <c r="G87" s="1"/>
      <c r="H87" s="1"/>
      <c r="I87" s="1"/>
      <c r="J87" s="1"/>
      <c r="K87" s="1"/>
      <c r="L87" s="1"/>
    </row>
    <row r="88" spans="2:12" ht="15.75" customHeight="1">
      <c r="B88" s="1"/>
      <c r="C88" s="1"/>
      <c r="D88" s="1"/>
      <c r="E88" s="1"/>
      <c r="F88" s="1"/>
      <c r="G88" s="1"/>
      <c r="H88" s="1"/>
      <c r="I88" s="1"/>
      <c r="J88" s="1"/>
      <c r="K88" s="1"/>
      <c r="L88" s="1"/>
    </row>
    <row r="89" spans="2:12" ht="15.75" customHeight="1">
      <c r="B89" s="1"/>
      <c r="C89" s="1"/>
      <c r="D89" s="1"/>
      <c r="E89" s="1"/>
      <c r="F89" s="1"/>
      <c r="G89" s="1"/>
      <c r="H89" s="1"/>
      <c r="I89" s="1"/>
      <c r="J89" s="1"/>
      <c r="K89" s="1"/>
      <c r="L89" s="1"/>
    </row>
    <row r="90" spans="2:12" ht="15.75" customHeight="1">
      <c r="B90" s="1"/>
      <c r="C90" s="1"/>
      <c r="D90" s="1"/>
      <c r="E90" s="1"/>
      <c r="F90" s="1"/>
      <c r="G90" s="1"/>
      <c r="H90" s="1"/>
      <c r="I90" s="1"/>
      <c r="J90" s="1"/>
      <c r="K90" s="1"/>
      <c r="L90" s="1"/>
    </row>
    <row r="91" spans="2:12" ht="15.75" customHeight="1">
      <c r="B91" s="1"/>
      <c r="C91" s="1"/>
      <c r="D91" s="1"/>
      <c r="E91" s="1"/>
      <c r="F91" s="1"/>
      <c r="G91" s="1"/>
      <c r="H91" s="1"/>
      <c r="I91" s="1"/>
      <c r="J91" s="1"/>
      <c r="K91" s="1"/>
      <c r="L91" s="1"/>
    </row>
    <row r="92" spans="2:12" ht="15.75" customHeight="1">
      <c r="B92" s="1"/>
      <c r="C92" s="1"/>
      <c r="D92" s="1"/>
      <c r="E92" s="1"/>
      <c r="F92" s="1"/>
      <c r="G92" s="1"/>
      <c r="H92" s="1"/>
      <c r="I92" s="1"/>
      <c r="J92" s="1"/>
      <c r="K92" s="1"/>
      <c r="L92" s="1"/>
    </row>
    <row r="93" spans="2:12" ht="15.75" customHeight="1">
      <c r="B93" s="1"/>
      <c r="C93" s="1"/>
      <c r="D93" s="1"/>
      <c r="E93" s="1"/>
      <c r="F93" s="1"/>
      <c r="G93" s="1"/>
      <c r="H93" s="1"/>
      <c r="I93" s="1"/>
      <c r="J93" s="1"/>
      <c r="K93" s="1"/>
      <c r="L93" s="1"/>
    </row>
    <row r="94" spans="2:12" ht="15.75" customHeight="1">
      <c r="B94" s="1"/>
      <c r="C94" s="1"/>
      <c r="D94" s="1"/>
      <c r="E94" s="1"/>
      <c r="F94" s="1"/>
      <c r="G94" s="1"/>
      <c r="H94" s="1"/>
      <c r="I94" s="1"/>
      <c r="J94" s="1"/>
      <c r="K94" s="1"/>
      <c r="L94" s="1"/>
    </row>
    <row r="95" spans="2:12" ht="15.75" customHeight="1">
      <c r="B95" s="1"/>
      <c r="C95" s="1"/>
      <c r="D95" s="1"/>
      <c r="E95" s="1"/>
      <c r="F95" s="1"/>
      <c r="G95" s="1"/>
      <c r="H95" s="1"/>
      <c r="I95" s="1"/>
      <c r="J95" s="1"/>
      <c r="K95" s="1"/>
      <c r="L95" s="1"/>
    </row>
    <row r="96" spans="2:12" ht="15.75" customHeight="1">
      <c r="B96" s="1"/>
      <c r="C96" s="1"/>
      <c r="D96" s="1"/>
      <c r="E96" s="1"/>
      <c r="F96" s="1"/>
      <c r="G96" s="1"/>
      <c r="H96" s="1"/>
      <c r="I96" s="1"/>
      <c r="J96" s="1"/>
      <c r="K96" s="1"/>
      <c r="L96" s="1"/>
    </row>
    <row r="97" spans="2:12" ht="15.75" customHeight="1">
      <c r="B97" s="1"/>
      <c r="C97" s="1"/>
      <c r="D97" s="1"/>
      <c r="E97" s="1"/>
      <c r="F97" s="1"/>
      <c r="G97" s="1"/>
      <c r="H97" s="1"/>
      <c r="I97" s="1"/>
      <c r="J97" s="1"/>
      <c r="K97" s="1"/>
      <c r="L97" s="1"/>
    </row>
    <row r="98" spans="2:12" ht="15.75" customHeight="1">
      <c r="B98" s="1"/>
      <c r="C98" s="1"/>
      <c r="D98" s="1"/>
      <c r="E98" s="1"/>
      <c r="F98" s="1"/>
      <c r="G98" s="1"/>
      <c r="H98" s="1"/>
      <c r="I98" s="1"/>
      <c r="J98" s="1"/>
      <c r="K98" s="1"/>
      <c r="L98" s="1"/>
    </row>
    <row r="99" spans="2:12" ht="15.75" customHeight="1">
      <c r="B99" s="1"/>
      <c r="C99" s="1"/>
      <c r="D99" s="1"/>
      <c r="E99" s="1"/>
      <c r="F99" s="1"/>
      <c r="G99" s="1"/>
      <c r="H99" s="1"/>
      <c r="I99" s="1"/>
      <c r="J99" s="1"/>
      <c r="K99" s="1"/>
      <c r="L99" s="1"/>
    </row>
    <row r="100" spans="2:12" ht="15.75" customHeight="1">
      <c r="B100" s="1"/>
      <c r="C100" s="1"/>
      <c r="D100" s="1"/>
      <c r="E100" s="1"/>
      <c r="F100" s="1"/>
      <c r="G100" s="1"/>
      <c r="H100" s="1"/>
      <c r="I100" s="1"/>
      <c r="J100" s="1"/>
      <c r="K100" s="1"/>
      <c r="L100" s="1"/>
    </row>
    <row r="101" spans="2:12" ht="15.75" customHeight="1">
      <c r="B101" s="1"/>
      <c r="C101" s="1"/>
      <c r="D101" s="1"/>
      <c r="E101" s="1"/>
      <c r="F101" s="1"/>
      <c r="G101" s="1"/>
      <c r="H101" s="1"/>
      <c r="I101" s="1"/>
      <c r="J101" s="1"/>
      <c r="K101" s="1"/>
      <c r="L101" s="1"/>
    </row>
    <row r="102" spans="2:12" ht="15.75" customHeight="1">
      <c r="B102" s="1"/>
      <c r="C102" s="1"/>
      <c r="D102" s="1"/>
      <c r="E102" s="1"/>
      <c r="F102" s="1"/>
      <c r="G102" s="1"/>
      <c r="H102" s="1"/>
      <c r="I102" s="1"/>
      <c r="J102" s="1"/>
      <c r="K102" s="1"/>
      <c r="L102" s="1"/>
    </row>
    <row r="103" spans="2:12" ht="15.75" customHeight="1">
      <c r="B103" s="1"/>
      <c r="C103" s="1"/>
      <c r="D103" s="1"/>
      <c r="E103" s="1"/>
      <c r="F103" s="1"/>
      <c r="G103" s="1"/>
      <c r="H103" s="1"/>
      <c r="I103" s="1"/>
      <c r="J103" s="1"/>
      <c r="K103" s="1"/>
      <c r="L103" s="1"/>
    </row>
    <row r="104" spans="2:12" ht="15.75" customHeight="1">
      <c r="B104" s="1"/>
      <c r="C104" s="1"/>
      <c r="D104" s="1"/>
      <c r="E104" s="1"/>
      <c r="F104" s="1"/>
      <c r="G104" s="1"/>
      <c r="H104" s="1"/>
      <c r="I104" s="1"/>
      <c r="J104" s="1"/>
      <c r="K104" s="1"/>
      <c r="L104" s="1"/>
    </row>
    <row r="105" spans="2:12" ht="15.75" customHeight="1">
      <c r="B105" s="1"/>
      <c r="C105" s="1"/>
      <c r="D105" s="1"/>
      <c r="E105" s="1"/>
      <c r="F105" s="1"/>
      <c r="G105" s="1"/>
      <c r="H105" s="1"/>
      <c r="I105" s="1"/>
      <c r="J105" s="1"/>
      <c r="K105" s="1"/>
      <c r="L105" s="1"/>
    </row>
    <row r="106" spans="2:12" ht="15.75" customHeight="1">
      <c r="B106" s="1"/>
      <c r="C106" s="1"/>
      <c r="D106" s="1"/>
      <c r="E106" s="1"/>
      <c r="F106" s="1"/>
      <c r="G106" s="1"/>
      <c r="H106" s="1"/>
      <c r="I106" s="1"/>
      <c r="J106" s="1"/>
      <c r="K106" s="1"/>
      <c r="L106" s="1"/>
    </row>
    <row r="107" spans="2:12" ht="15.75" customHeight="1">
      <c r="B107" s="1"/>
      <c r="C107" s="1"/>
      <c r="D107" s="1"/>
      <c r="E107" s="1"/>
      <c r="F107" s="1"/>
      <c r="G107" s="1"/>
      <c r="H107" s="1"/>
      <c r="I107" s="1"/>
      <c r="J107" s="1"/>
      <c r="K107" s="1"/>
      <c r="L107" s="1"/>
    </row>
    <row r="108" spans="2:12" ht="15.75" customHeight="1">
      <c r="B108" s="1"/>
      <c r="C108" s="1"/>
      <c r="D108" s="1"/>
      <c r="E108" s="1"/>
      <c r="F108" s="1"/>
      <c r="G108" s="1"/>
      <c r="H108" s="1"/>
      <c r="I108" s="1"/>
      <c r="J108" s="1"/>
      <c r="K108" s="1"/>
      <c r="L108" s="1"/>
    </row>
    <row r="109" spans="2:12" ht="15.75" customHeight="1">
      <c r="B109" s="1"/>
      <c r="C109" s="1"/>
      <c r="D109" s="1"/>
      <c r="E109" s="1"/>
      <c r="F109" s="1"/>
      <c r="G109" s="1"/>
      <c r="H109" s="1"/>
      <c r="I109" s="1"/>
      <c r="J109" s="1"/>
      <c r="K109" s="1"/>
      <c r="L109" s="1"/>
    </row>
    <row r="110" spans="2:12" ht="15.75" customHeight="1">
      <c r="B110" s="1"/>
      <c r="C110" s="1"/>
      <c r="D110" s="1"/>
      <c r="E110" s="1"/>
      <c r="F110" s="1"/>
      <c r="G110" s="1"/>
      <c r="H110" s="1"/>
      <c r="I110" s="1"/>
      <c r="J110" s="1"/>
      <c r="K110" s="1"/>
      <c r="L110" s="1"/>
    </row>
    <row r="111" spans="2:12" ht="15.75" customHeight="1">
      <c r="B111" s="1"/>
      <c r="C111" s="1"/>
      <c r="D111" s="1"/>
      <c r="E111" s="1"/>
      <c r="F111" s="1"/>
      <c r="G111" s="1"/>
      <c r="H111" s="1"/>
      <c r="I111" s="1"/>
      <c r="J111" s="1"/>
      <c r="K111" s="1"/>
      <c r="L111" s="1"/>
    </row>
    <row r="112" spans="2:12" ht="15.75" customHeight="1">
      <c r="B112" s="1"/>
      <c r="C112" s="1"/>
      <c r="D112" s="1"/>
      <c r="E112" s="1"/>
      <c r="F112" s="1"/>
      <c r="G112" s="1"/>
      <c r="H112" s="1"/>
      <c r="I112" s="1"/>
      <c r="J112" s="1"/>
      <c r="K112" s="1"/>
      <c r="L112" s="1"/>
    </row>
    <row r="113" spans="2:12" ht="15.75" customHeight="1">
      <c r="B113" s="1"/>
      <c r="C113" s="1"/>
      <c r="D113" s="1"/>
      <c r="E113" s="1"/>
      <c r="F113" s="1"/>
      <c r="G113" s="1"/>
      <c r="H113" s="1"/>
      <c r="I113" s="1"/>
      <c r="J113" s="1"/>
      <c r="K113" s="1"/>
      <c r="L113" s="1"/>
    </row>
    <row r="114" spans="2:12" ht="15.75" customHeight="1">
      <c r="B114" s="1"/>
      <c r="C114" s="1"/>
      <c r="D114" s="1"/>
      <c r="E114" s="1"/>
      <c r="F114" s="1"/>
      <c r="G114" s="1"/>
      <c r="H114" s="1"/>
      <c r="I114" s="1"/>
      <c r="J114" s="1"/>
      <c r="K114" s="1"/>
      <c r="L114" s="1"/>
    </row>
    <row r="115" spans="2:12" ht="15.75" customHeight="1">
      <c r="B115" s="1"/>
      <c r="C115" s="1"/>
      <c r="D115" s="1"/>
      <c r="E115" s="1"/>
      <c r="F115" s="1"/>
      <c r="G115" s="1"/>
      <c r="H115" s="1"/>
      <c r="I115" s="1"/>
      <c r="J115" s="1"/>
      <c r="K115" s="1"/>
      <c r="L115" s="1"/>
    </row>
    <row r="116" spans="2:12" ht="15.75" customHeight="1">
      <c r="B116" s="1"/>
      <c r="C116" s="1"/>
      <c r="D116" s="1"/>
      <c r="E116" s="1"/>
      <c r="F116" s="1"/>
      <c r="G116" s="1"/>
      <c r="H116" s="1"/>
      <c r="I116" s="1"/>
      <c r="J116" s="1"/>
      <c r="K116" s="1"/>
      <c r="L116" s="1"/>
    </row>
    <row r="117" spans="2:12" ht="15.75" customHeight="1">
      <c r="B117" s="1"/>
      <c r="C117" s="1"/>
      <c r="D117" s="1"/>
      <c r="E117" s="1"/>
      <c r="F117" s="1"/>
      <c r="G117" s="1"/>
      <c r="H117" s="1"/>
      <c r="I117" s="1"/>
      <c r="J117" s="1"/>
      <c r="K117" s="1"/>
      <c r="L117" s="1"/>
    </row>
    <row r="118" spans="2:12" ht="15.75" customHeight="1">
      <c r="B118" s="1"/>
      <c r="C118" s="1"/>
      <c r="D118" s="1"/>
      <c r="E118" s="1"/>
      <c r="F118" s="1"/>
      <c r="G118" s="1"/>
      <c r="H118" s="1"/>
      <c r="I118" s="1"/>
      <c r="J118" s="1"/>
      <c r="K118" s="1"/>
      <c r="L118" s="1"/>
    </row>
    <row r="119" spans="2:12" ht="15.75" customHeight="1">
      <c r="B119" s="1"/>
      <c r="C119" s="1"/>
      <c r="D119" s="1"/>
      <c r="E119" s="1"/>
      <c r="F119" s="1"/>
      <c r="G119" s="1"/>
      <c r="H119" s="1"/>
      <c r="I119" s="1"/>
      <c r="J119" s="1"/>
      <c r="K119" s="1"/>
      <c r="L119" s="1"/>
    </row>
    <row r="120" spans="2:12" ht="15.75" customHeight="1">
      <c r="B120" s="1"/>
      <c r="C120" s="1"/>
      <c r="D120" s="1"/>
      <c r="E120" s="1"/>
      <c r="F120" s="1"/>
      <c r="G120" s="1"/>
      <c r="H120" s="1"/>
      <c r="I120" s="1"/>
      <c r="J120" s="1"/>
      <c r="K120" s="1"/>
      <c r="L120" s="1"/>
    </row>
    <row r="121" spans="2:12" ht="15.75" customHeight="1">
      <c r="B121" s="1"/>
      <c r="C121" s="1"/>
      <c r="D121" s="1"/>
      <c r="E121" s="1"/>
      <c r="F121" s="1"/>
      <c r="G121" s="1"/>
      <c r="H121" s="1"/>
      <c r="I121" s="1"/>
      <c r="J121" s="1"/>
      <c r="K121" s="1"/>
      <c r="L121" s="1"/>
    </row>
    <row r="122" spans="2:12" ht="15.75" customHeight="1">
      <c r="B122" s="1"/>
      <c r="C122" s="1"/>
      <c r="D122" s="1"/>
      <c r="E122" s="1"/>
      <c r="F122" s="1"/>
      <c r="G122" s="1"/>
      <c r="H122" s="1"/>
      <c r="I122" s="1"/>
      <c r="J122" s="1"/>
      <c r="K122" s="1"/>
      <c r="L122" s="1"/>
    </row>
    <row r="123" spans="2:12" ht="15.75" customHeight="1">
      <c r="B123" s="1"/>
      <c r="C123" s="1"/>
      <c r="D123" s="1"/>
      <c r="E123" s="1"/>
      <c r="F123" s="1"/>
      <c r="G123" s="1"/>
      <c r="H123" s="1"/>
      <c r="I123" s="1"/>
      <c r="J123" s="1"/>
      <c r="K123" s="1"/>
      <c r="L123" s="1"/>
    </row>
    <row r="124" spans="2:12" ht="15.75" customHeight="1">
      <c r="B124" s="1"/>
      <c r="C124" s="1"/>
      <c r="D124" s="1"/>
      <c r="E124" s="1"/>
      <c r="F124" s="1"/>
      <c r="G124" s="1"/>
      <c r="H124" s="1"/>
      <c r="I124" s="1"/>
      <c r="J124" s="1"/>
      <c r="K124" s="1"/>
      <c r="L124" s="1"/>
    </row>
    <row r="125" spans="2:12" ht="15.75" customHeight="1">
      <c r="B125" s="1"/>
      <c r="C125" s="1"/>
      <c r="D125" s="1"/>
      <c r="E125" s="1"/>
      <c r="F125" s="1"/>
      <c r="G125" s="1"/>
      <c r="H125" s="1"/>
      <c r="I125" s="1"/>
      <c r="J125" s="1"/>
      <c r="K125" s="1"/>
      <c r="L125" s="1"/>
    </row>
    <row r="126" spans="2:12" ht="15.75" customHeight="1">
      <c r="B126" s="1"/>
      <c r="C126" s="1"/>
      <c r="D126" s="1"/>
      <c r="E126" s="1"/>
      <c r="F126" s="1"/>
      <c r="G126" s="1"/>
      <c r="H126" s="1"/>
      <c r="I126" s="1"/>
      <c r="J126" s="1"/>
      <c r="K126" s="1"/>
      <c r="L126" s="1"/>
    </row>
    <row r="127" spans="2:12" ht="15.75" customHeight="1">
      <c r="B127" s="1"/>
      <c r="C127" s="1"/>
      <c r="D127" s="1"/>
      <c r="E127" s="1"/>
      <c r="F127" s="1"/>
      <c r="G127" s="1"/>
      <c r="H127" s="1"/>
      <c r="I127" s="1"/>
      <c r="J127" s="1"/>
      <c r="K127" s="1"/>
      <c r="L127" s="1"/>
    </row>
    <row r="128" spans="2:12" ht="15.75" customHeight="1">
      <c r="B128" s="1"/>
      <c r="C128" s="1"/>
      <c r="D128" s="1"/>
      <c r="E128" s="1"/>
      <c r="F128" s="1"/>
      <c r="G128" s="1"/>
      <c r="H128" s="1"/>
      <c r="I128" s="1"/>
      <c r="J128" s="1"/>
      <c r="K128" s="1"/>
      <c r="L128" s="1"/>
    </row>
    <row r="129" spans="2:12" ht="15.75" customHeight="1">
      <c r="B129" s="1"/>
      <c r="C129" s="1"/>
      <c r="D129" s="1"/>
      <c r="E129" s="1"/>
      <c r="F129" s="1"/>
      <c r="G129" s="1"/>
      <c r="H129" s="1"/>
      <c r="I129" s="1"/>
      <c r="J129" s="1"/>
      <c r="K129" s="1"/>
      <c r="L129" s="1"/>
    </row>
    <row r="130" spans="2:12" ht="15.75" customHeight="1">
      <c r="B130" s="1"/>
      <c r="C130" s="1"/>
      <c r="D130" s="1"/>
      <c r="E130" s="1"/>
      <c r="F130" s="1"/>
      <c r="G130" s="1"/>
      <c r="H130" s="1"/>
      <c r="I130" s="1"/>
      <c r="J130" s="1"/>
      <c r="K130" s="1"/>
      <c r="L130" s="1"/>
    </row>
    <row r="131" spans="2:12" ht="15.75" customHeight="1">
      <c r="B131" s="1"/>
      <c r="C131" s="1"/>
      <c r="D131" s="1"/>
      <c r="E131" s="1"/>
      <c r="F131" s="1"/>
      <c r="G131" s="1"/>
      <c r="H131" s="1"/>
      <c r="I131" s="1"/>
      <c r="J131" s="1"/>
      <c r="K131" s="1"/>
      <c r="L131" s="1"/>
    </row>
    <row r="132" spans="2:12" ht="15.75" customHeight="1">
      <c r="B132" s="1"/>
      <c r="C132" s="1"/>
      <c r="D132" s="1"/>
      <c r="E132" s="1"/>
      <c r="F132" s="1"/>
      <c r="G132" s="1"/>
      <c r="H132" s="1"/>
      <c r="I132" s="1"/>
      <c r="J132" s="1"/>
      <c r="K132" s="1"/>
      <c r="L132" s="1"/>
    </row>
    <row r="133" spans="2:12" ht="15.75" customHeight="1">
      <c r="B133" s="1"/>
      <c r="C133" s="1"/>
      <c r="D133" s="1"/>
      <c r="E133" s="1"/>
      <c r="F133" s="1"/>
      <c r="G133" s="1"/>
      <c r="H133" s="1"/>
      <c r="I133" s="1"/>
      <c r="J133" s="1"/>
      <c r="K133" s="1"/>
      <c r="L133" s="1"/>
    </row>
    <row r="134" spans="2:12" ht="15.75" customHeight="1">
      <c r="B134" s="1"/>
      <c r="C134" s="1"/>
      <c r="D134" s="1"/>
      <c r="E134" s="1"/>
      <c r="F134" s="1"/>
      <c r="G134" s="1"/>
      <c r="H134" s="1"/>
      <c r="I134" s="1"/>
      <c r="J134" s="1"/>
      <c r="K134" s="1"/>
      <c r="L134" s="1"/>
    </row>
    <row r="135" spans="2:12" ht="15.75" customHeight="1">
      <c r="B135" s="1"/>
      <c r="C135" s="1"/>
      <c r="D135" s="1"/>
      <c r="E135" s="1"/>
      <c r="F135" s="1"/>
      <c r="G135" s="1"/>
      <c r="H135" s="1"/>
      <c r="I135" s="1"/>
      <c r="J135" s="1"/>
      <c r="K135" s="1"/>
      <c r="L135" s="1"/>
    </row>
    <row r="136" spans="2:12" ht="15.75" customHeight="1">
      <c r="B136" s="1"/>
      <c r="C136" s="1"/>
      <c r="D136" s="1"/>
      <c r="E136" s="1"/>
      <c r="F136" s="1"/>
      <c r="G136" s="1"/>
      <c r="H136" s="1"/>
      <c r="I136" s="1"/>
      <c r="J136" s="1"/>
      <c r="K136" s="1"/>
      <c r="L136" s="1"/>
    </row>
    <row r="137" spans="2:12" ht="15.75" customHeight="1">
      <c r="B137" s="1"/>
      <c r="C137" s="1"/>
      <c r="D137" s="1"/>
      <c r="E137" s="1"/>
      <c r="F137" s="1"/>
      <c r="G137" s="1"/>
      <c r="H137" s="1"/>
      <c r="I137" s="1"/>
      <c r="J137" s="1"/>
      <c r="K137" s="1"/>
      <c r="L137" s="1"/>
    </row>
    <row r="138" spans="2:12" ht="15.75" customHeight="1">
      <c r="B138" s="1"/>
      <c r="C138" s="1"/>
      <c r="D138" s="1"/>
      <c r="E138" s="1"/>
      <c r="F138" s="1"/>
      <c r="G138" s="1"/>
      <c r="H138" s="1"/>
      <c r="I138" s="1"/>
      <c r="J138" s="1"/>
      <c r="K138" s="1"/>
      <c r="L138" s="1"/>
    </row>
    <row r="139" spans="2:12" ht="15.75" customHeight="1">
      <c r="B139" s="1"/>
      <c r="C139" s="1"/>
      <c r="D139" s="1"/>
      <c r="E139" s="1"/>
      <c r="F139" s="1"/>
      <c r="G139" s="1"/>
      <c r="H139" s="1"/>
      <c r="I139" s="1"/>
      <c r="J139" s="1"/>
      <c r="K139" s="1"/>
      <c r="L139" s="1"/>
    </row>
    <row r="140" spans="2:12" ht="15.75" customHeight="1">
      <c r="B140" s="1"/>
      <c r="C140" s="1"/>
      <c r="D140" s="1"/>
      <c r="E140" s="1"/>
      <c r="F140" s="1"/>
      <c r="G140" s="1"/>
      <c r="H140" s="1"/>
      <c r="I140" s="1"/>
      <c r="J140" s="1"/>
      <c r="K140" s="1"/>
      <c r="L140" s="1"/>
    </row>
    <row r="141" spans="2:12" ht="15.75" customHeight="1">
      <c r="B141" s="1"/>
      <c r="C141" s="1"/>
      <c r="D141" s="1"/>
      <c r="E141" s="1"/>
      <c r="F141" s="1"/>
      <c r="G141" s="1"/>
      <c r="H141" s="1"/>
      <c r="I141" s="1"/>
      <c r="J141" s="1"/>
      <c r="K141" s="1"/>
      <c r="L141" s="1"/>
    </row>
    <row r="142" spans="2:12" ht="15.75" customHeight="1">
      <c r="B142" s="1"/>
      <c r="C142" s="1"/>
      <c r="D142" s="1"/>
      <c r="E142" s="1"/>
      <c r="F142" s="1"/>
      <c r="G142" s="1"/>
      <c r="H142" s="1"/>
      <c r="I142" s="1"/>
      <c r="J142" s="1"/>
      <c r="K142" s="1"/>
      <c r="L142" s="1"/>
    </row>
    <row r="143" spans="2:12" ht="15.75" customHeight="1">
      <c r="B143" s="1"/>
      <c r="C143" s="1"/>
      <c r="D143" s="1"/>
      <c r="E143" s="1"/>
      <c r="F143" s="1"/>
      <c r="G143" s="1"/>
      <c r="H143" s="1"/>
      <c r="I143" s="1"/>
      <c r="J143" s="1"/>
      <c r="K143" s="1"/>
      <c r="L143" s="1"/>
    </row>
    <row r="144" spans="2:12" ht="15.75" customHeight="1">
      <c r="B144" s="1"/>
      <c r="C144" s="1"/>
      <c r="D144" s="1"/>
      <c r="E144" s="1"/>
      <c r="F144" s="1"/>
      <c r="G144" s="1"/>
      <c r="H144" s="1"/>
      <c r="I144" s="1"/>
      <c r="J144" s="1"/>
      <c r="K144" s="1"/>
      <c r="L144" s="1"/>
    </row>
    <row r="145" spans="2:12" ht="15.75" customHeight="1">
      <c r="B145" s="1"/>
      <c r="C145" s="1"/>
      <c r="D145" s="1"/>
      <c r="E145" s="1"/>
      <c r="F145" s="1"/>
      <c r="G145" s="1"/>
      <c r="H145" s="1"/>
      <c r="I145" s="1"/>
      <c r="J145" s="1"/>
      <c r="K145" s="1"/>
      <c r="L145" s="1"/>
    </row>
    <row r="146" spans="2:12" ht="15.75" customHeight="1">
      <c r="B146" s="1"/>
      <c r="C146" s="1"/>
      <c r="D146" s="1"/>
      <c r="E146" s="1"/>
      <c r="F146" s="1"/>
      <c r="G146" s="1"/>
      <c r="H146" s="1"/>
      <c r="I146" s="1"/>
      <c r="J146" s="1"/>
      <c r="K146" s="1"/>
      <c r="L146" s="1"/>
    </row>
    <row r="147" spans="2:12" ht="15.75" customHeight="1">
      <c r="B147" s="1"/>
      <c r="C147" s="1"/>
      <c r="D147" s="1"/>
      <c r="E147" s="1"/>
      <c r="F147" s="1"/>
      <c r="G147" s="1"/>
      <c r="H147" s="1"/>
      <c r="I147" s="1"/>
      <c r="J147" s="1"/>
      <c r="K147" s="1"/>
      <c r="L147" s="1"/>
    </row>
    <row r="148" spans="2:12" ht="15.75" customHeight="1">
      <c r="B148" s="1"/>
      <c r="C148" s="1"/>
      <c r="D148" s="1"/>
      <c r="E148" s="1"/>
      <c r="F148" s="1"/>
      <c r="G148" s="1"/>
      <c r="H148" s="1"/>
      <c r="I148" s="1"/>
      <c r="J148" s="1"/>
      <c r="K148" s="1"/>
      <c r="L148" s="1"/>
    </row>
    <row r="149" spans="2:12" ht="15.75" customHeight="1">
      <c r="B149" s="1"/>
      <c r="C149" s="1"/>
      <c r="D149" s="1"/>
      <c r="E149" s="1"/>
      <c r="F149" s="1"/>
      <c r="G149" s="1"/>
      <c r="H149" s="1"/>
      <c r="I149" s="1"/>
      <c r="J149" s="1"/>
      <c r="K149" s="1"/>
      <c r="L149" s="1"/>
    </row>
    <row r="150" spans="2:12" ht="15.75" customHeight="1">
      <c r="B150" s="1"/>
      <c r="C150" s="1"/>
      <c r="D150" s="1"/>
      <c r="E150" s="1"/>
      <c r="F150" s="1"/>
      <c r="G150" s="1"/>
      <c r="H150" s="1"/>
      <c r="I150" s="1"/>
      <c r="J150" s="1"/>
      <c r="K150" s="1"/>
      <c r="L150" s="1"/>
    </row>
    <row r="151" spans="2:12" ht="15.75" customHeight="1">
      <c r="B151" s="1"/>
      <c r="C151" s="1"/>
      <c r="D151" s="1"/>
      <c r="E151" s="1"/>
      <c r="F151" s="1"/>
      <c r="G151" s="1"/>
      <c r="H151" s="1"/>
      <c r="I151" s="1"/>
      <c r="J151" s="1"/>
      <c r="K151" s="1"/>
      <c r="L151" s="1"/>
    </row>
    <row r="152" spans="2:12" ht="15.75" customHeight="1">
      <c r="B152" s="1"/>
      <c r="C152" s="1"/>
      <c r="D152" s="1"/>
      <c r="E152" s="1"/>
      <c r="F152" s="1"/>
      <c r="G152" s="1"/>
      <c r="H152" s="1"/>
      <c r="I152" s="1"/>
      <c r="J152" s="1"/>
      <c r="K152" s="1"/>
      <c r="L152" s="1"/>
    </row>
    <row r="153" spans="2:12" ht="15.75" customHeight="1">
      <c r="B153" s="1"/>
      <c r="C153" s="1"/>
      <c r="D153" s="1"/>
      <c r="E153" s="1"/>
      <c r="F153" s="1"/>
      <c r="G153" s="1"/>
      <c r="H153" s="1"/>
      <c r="I153" s="1"/>
      <c r="J153" s="1"/>
      <c r="K153" s="1"/>
      <c r="L153" s="1"/>
    </row>
    <row r="154" spans="2:12" ht="15.75" customHeight="1">
      <c r="B154" s="1"/>
      <c r="C154" s="1"/>
      <c r="D154" s="1"/>
      <c r="E154" s="1"/>
      <c r="F154" s="1"/>
      <c r="G154" s="1"/>
      <c r="K154" s="1"/>
      <c r="L154" s="1"/>
    </row>
    <row r="155" spans="2:12" ht="15.75" customHeight="1">
      <c r="B155" s="1"/>
      <c r="C155" s="1"/>
      <c r="D155" s="1"/>
      <c r="E155" s="1"/>
      <c r="F155" s="1"/>
      <c r="G155" s="1"/>
      <c r="K155" s="1"/>
      <c r="L155" s="1"/>
    </row>
    <row r="156" spans="2:12" ht="15.75" customHeight="1">
      <c r="B156" s="1"/>
      <c r="C156" s="1"/>
      <c r="D156" s="1"/>
      <c r="E156" s="1"/>
      <c r="F156" s="1"/>
      <c r="G156" s="1"/>
      <c r="K156" s="1"/>
      <c r="L156" s="1"/>
    </row>
    <row r="157" spans="2:12" ht="15.75" customHeight="1">
      <c r="B157" s="1"/>
      <c r="C157" s="1"/>
      <c r="D157" s="1"/>
      <c r="E157" s="1"/>
      <c r="F157" s="1"/>
      <c r="G157" s="1"/>
      <c r="K157" s="1"/>
      <c r="L157" s="1"/>
    </row>
    <row r="158" spans="2:12" ht="15.75" customHeight="1">
      <c r="B158" s="1"/>
      <c r="C158" s="1"/>
      <c r="D158" s="1"/>
      <c r="E158" s="1"/>
      <c r="F158" s="1"/>
      <c r="G158" s="1"/>
      <c r="K158" s="1"/>
      <c r="L158" s="1"/>
    </row>
    <row r="159" spans="2:12" ht="15.75" customHeight="1">
      <c r="B159" s="1"/>
      <c r="C159" s="1"/>
      <c r="D159" s="1"/>
      <c r="E159" s="1"/>
      <c r="F159" s="1"/>
      <c r="G159" s="1"/>
      <c r="K159" s="1"/>
      <c r="L159" s="1"/>
    </row>
    <row r="160" spans="2:12" ht="15.75" customHeight="1">
      <c r="B160" s="1"/>
      <c r="C160" s="1"/>
      <c r="D160" s="1"/>
      <c r="E160" s="1"/>
      <c r="F160" s="1"/>
      <c r="G160" s="1"/>
      <c r="K160" s="1"/>
      <c r="L160" s="1"/>
    </row>
    <row r="161" spans="2:12" ht="15.75" customHeight="1">
      <c r="B161" s="1"/>
      <c r="C161" s="1"/>
      <c r="D161" s="1"/>
      <c r="E161" s="1"/>
      <c r="F161" s="1"/>
      <c r="G161" s="1"/>
      <c r="K161" s="1"/>
      <c r="L161" s="1"/>
    </row>
    <row r="162" spans="2:12" ht="15.75" customHeight="1">
      <c r="B162" s="1"/>
      <c r="C162" s="1"/>
      <c r="D162" s="1"/>
      <c r="E162" s="1"/>
      <c r="F162" s="1"/>
      <c r="G162" s="1"/>
      <c r="K162" s="1"/>
      <c r="L162" s="1"/>
    </row>
    <row r="163" spans="2:12" ht="15.75" customHeight="1">
      <c r="B163" s="1"/>
      <c r="C163" s="1"/>
      <c r="D163" s="1"/>
      <c r="E163" s="1"/>
      <c r="F163" s="1"/>
      <c r="G163" s="1"/>
      <c r="K163" s="1"/>
      <c r="L163" s="1"/>
    </row>
    <row r="164" spans="2:12" ht="15.75" customHeight="1">
      <c r="B164" s="1"/>
      <c r="C164" s="1"/>
      <c r="D164" s="1"/>
      <c r="E164" s="1"/>
      <c r="F164" s="1"/>
      <c r="G164" s="1"/>
      <c r="K164" s="1"/>
      <c r="L164" s="1"/>
    </row>
    <row r="165" spans="2:12" ht="15.75" customHeight="1">
      <c r="B165" s="1"/>
      <c r="G165" s="1"/>
      <c r="K165" s="1"/>
      <c r="L165" s="1"/>
    </row>
    <row r="166" spans="2:12" ht="15.75" customHeight="1">
      <c r="B166" s="1"/>
      <c r="G166" s="1"/>
      <c r="K166" s="1"/>
      <c r="L166" s="1"/>
    </row>
    <row r="167" ht="15.75" customHeight="1"/>
    <row r="168" ht="15.75" customHeight="1"/>
    <row r="169" ht="15.75" customHeight="1"/>
    <row r="170" ht="15.75" customHeight="1"/>
  </sheetData>
  <sheetProtection selectLockedCells="1" selectUnlockedCells="1"/>
  <mergeCells count="15">
    <mergeCell ref="H51:J53"/>
    <mergeCell ref="H43:J44"/>
    <mergeCell ref="H45:H46"/>
    <mergeCell ref="I47:J48"/>
    <mergeCell ref="H47:H48"/>
    <mergeCell ref="C42:F46"/>
    <mergeCell ref="H49:J50"/>
    <mergeCell ref="G6:H6"/>
    <mergeCell ref="I45:J46"/>
    <mergeCell ref="H7:I8"/>
    <mergeCell ref="B12:J14"/>
    <mergeCell ref="B9:C9"/>
    <mergeCell ref="B42:B43"/>
    <mergeCell ref="J7:J8"/>
    <mergeCell ref="B44:B46"/>
  </mergeCells>
  <printOptions horizontalCentered="1" verticalCentered="1"/>
  <pageMargins left="0.7" right="0.7" top="0.75" bottom="0.75" header="0.3" footer="0.3"/>
  <pageSetup fitToHeight="1" fitToWidth="1" horizontalDpi="300" verticalDpi="300" orientation="portrait" paperSize="9" scale="55"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BN71"/>
  <sheetViews>
    <sheetView showGridLines="0" view="pageBreakPreview" zoomScale="114" zoomScaleSheetLayoutView="114" workbookViewId="0" topLeftCell="A43">
      <selection activeCell="G68" sqref="G68:I68"/>
    </sheetView>
  </sheetViews>
  <sheetFormatPr defaultColWidth="11.421875" defaultRowHeight="12.75"/>
  <cols>
    <col min="1" max="1" width="0.85546875" style="18" customWidth="1"/>
    <col min="2" max="2" width="11.421875" style="19" customWidth="1"/>
    <col min="3" max="3" width="10.421875" style="19" customWidth="1"/>
    <col min="4" max="4" width="38.57421875" style="19" customWidth="1"/>
    <col min="5" max="5" width="3.140625" style="19" customWidth="1"/>
    <col min="6" max="6" width="13.421875" style="19" customWidth="1"/>
    <col min="7" max="8" width="15.421875" style="19" customWidth="1"/>
    <col min="9" max="9" width="22.00390625" style="19" customWidth="1"/>
    <col min="10" max="10" width="1.57421875" style="19" customWidth="1"/>
    <col min="11" max="11" width="3.421875" style="19" customWidth="1"/>
    <col min="12" max="12" width="38.8515625" style="19" hidden="1" customWidth="1"/>
    <col min="13" max="14" width="11.421875" style="18" hidden="1" customWidth="1"/>
    <col min="15" max="66" width="11.421875" style="18" customWidth="1"/>
    <col min="67" max="16384" width="11.421875" style="19" customWidth="1"/>
  </cols>
  <sheetData>
    <row r="1" s="18" customFormat="1" ht="12.75"/>
    <row r="2" spans="1:11" ht="24.75" customHeight="1">
      <c r="A2" s="298"/>
      <c r="B2" s="565" t="s">
        <v>95</v>
      </c>
      <c r="C2" s="566"/>
      <c r="D2" s="566"/>
      <c r="E2" s="566"/>
      <c r="F2" s="566"/>
      <c r="G2" s="566"/>
      <c r="H2" s="566"/>
      <c r="I2" s="566"/>
      <c r="J2" s="297"/>
      <c r="K2" s="297"/>
    </row>
    <row r="3" spans="2:11" ht="24" customHeight="1">
      <c r="B3" s="20"/>
      <c r="C3" s="20"/>
      <c r="D3" s="20"/>
      <c r="E3" s="20"/>
      <c r="F3" s="20"/>
      <c r="G3" s="20"/>
      <c r="H3" s="20"/>
      <c r="I3" s="21"/>
      <c r="J3" s="18"/>
      <c r="K3" s="18"/>
    </row>
    <row r="4" spans="2:12" ht="15" hidden="1">
      <c r="B4" s="22"/>
      <c r="C4" s="23"/>
      <c r="D4" s="23"/>
      <c r="E4" s="24"/>
      <c r="F4" s="24"/>
      <c r="G4" s="24"/>
      <c r="H4" s="24"/>
      <c r="I4" s="25"/>
      <c r="J4" s="18"/>
      <c r="K4" s="18"/>
      <c r="L4" s="26"/>
    </row>
    <row r="5" spans="1:66" s="31" customFormat="1" ht="24.75" customHeight="1" hidden="1">
      <c r="A5" s="27"/>
      <c r="B5" s="28"/>
      <c r="C5" s="29"/>
      <c r="D5" s="29"/>
      <c r="E5" s="30"/>
      <c r="G5" s="7"/>
      <c r="H5" s="8"/>
      <c r="I5" s="90"/>
      <c r="J5" s="27"/>
      <c r="K5" s="27"/>
      <c r="L5" s="32"/>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row>
    <row r="6" spans="2:12" ht="0.75" customHeight="1" hidden="1">
      <c r="B6" s="18"/>
      <c r="C6" s="18"/>
      <c r="D6" s="18"/>
      <c r="E6" s="18"/>
      <c r="F6" s="18"/>
      <c r="G6" s="18"/>
      <c r="H6" s="18"/>
      <c r="I6" s="18"/>
      <c r="J6" s="18"/>
      <c r="K6" s="18"/>
      <c r="L6" s="33"/>
    </row>
    <row r="7" spans="1:66" s="37" customFormat="1" ht="20.25" customHeight="1">
      <c r="A7" s="34"/>
      <c r="B7" s="203" t="s">
        <v>1</v>
      </c>
      <c r="C7" s="204"/>
      <c r="D7" s="205"/>
      <c r="E7" s="35"/>
      <c r="F7" s="247" t="s">
        <v>2</v>
      </c>
      <c r="G7" s="204"/>
      <c r="H7" s="204"/>
      <c r="I7" s="205"/>
      <c r="J7" s="34"/>
      <c r="K7" s="34"/>
      <c r="L7" s="36"/>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2:12" ht="15" customHeight="1">
      <c r="B8" s="207" t="s">
        <v>3</v>
      </c>
      <c r="C8" s="42"/>
      <c r="D8" s="494" t="s">
        <v>187</v>
      </c>
      <c r="E8" s="18"/>
      <c r="F8" s="206" t="s">
        <v>44</v>
      </c>
      <c r="G8" s="572" t="s">
        <v>167</v>
      </c>
      <c r="H8" s="572"/>
      <c r="I8" s="573"/>
      <c r="J8" s="18"/>
      <c r="K8" s="18"/>
      <c r="L8" s="18"/>
    </row>
    <row r="9" spans="2:12" ht="15" customHeight="1">
      <c r="B9" s="206"/>
      <c r="C9" s="39"/>
      <c r="D9" s="78"/>
      <c r="E9" s="18"/>
      <c r="F9" s="82"/>
      <c r="G9" s="47"/>
      <c r="H9" s="41"/>
      <c r="I9" s="248"/>
      <c r="J9" s="18"/>
      <c r="K9" s="18"/>
      <c r="L9" s="18"/>
    </row>
    <row r="10" spans="2:12" ht="16.5" customHeight="1">
      <c r="B10" s="207" t="s">
        <v>91</v>
      </c>
      <c r="C10" s="42"/>
      <c r="D10" s="210"/>
      <c r="E10" s="18"/>
      <c r="F10" s="82" t="s">
        <v>168</v>
      </c>
      <c r="G10" s="548"/>
      <c r="H10" s="548"/>
      <c r="I10" s="549"/>
      <c r="J10" s="41"/>
      <c r="K10" s="41"/>
      <c r="L10" s="18"/>
    </row>
    <row r="11" spans="2:12" ht="10.5" customHeight="1">
      <c r="B11" s="208"/>
      <c r="C11" s="45"/>
      <c r="D11" s="78"/>
      <c r="E11" s="18"/>
      <c r="F11" s="206"/>
      <c r="G11" s="47"/>
      <c r="H11" s="39"/>
      <c r="I11" s="210"/>
      <c r="J11" s="18"/>
      <c r="K11" s="18"/>
      <c r="L11" s="18"/>
    </row>
    <row r="12" spans="2:12" ht="16.5" customHeight="1">
      <c r="B12" s="207" t="s">
        <v>100</v>
      </c>
      <c r="C12" s="555"/>
      <c r="D12" s="556"/>
      <c r="E12" s="18"/>
      <c r="F12" s="249"/>
      <c r="G12" s="552"/>
      <c r="H12" s="552"/>
      <c r="I12" s="553"/>
      <c r="J12" s="18"/>
      <c r="K12" s="18"/>
      <c r="L12" s="18"/>
    </row>
    <row r="13" spans="2:12" ht="14.25" customHeight="1">
      <c r="B13" s="207"/>
      <c r="C13" s="48"/>
      <c r="D13" s="209"/>
      <c r="E13" s="18"/>
      <c r="F13" s="250"/>
      <c r="G13" s="48"/>
      <c r="H13" s="48"/>
      <c r="I13" s="209"/>
      <c r="J13" s="18"/>
      <c r="K13" s="18"/>
      <c r="L13" s="18"/>
    </row>
    <row r="14" spans="2:12" ht="16.5" customHeight="1">
      <c r="B14" s="207" t="s">
        <v>99</v>
      </c>
      <c r="C14" s="48"/>
      <c r="D14" s="230"/>
      <c r="E14" s="246"/>
      <c r="F14" s="225"/>
      <c r="G14" s="552"/>
      <c r="H14" s="552"/>
      <c r="I14" s="553"/>
      <c r="J14" s="18"/>
      <c r="K14" s="18"/>
      <c r="L14" s="18"/>
    </row>
    <row r="15" spans="2:12" ht="15.75" customHeight="1">
      <c r="B15" s="208"/>
      <c r="C15" s="45"/>
      <c r="D15" s="78"/>
      <c r="E15" s="49"/>
      <c r="F15" s="250"/>
      <c r="G15" s="50"/>
      <c r="H15" s="41"/>
      <c r="I15" s="251"/>
      <c r="J15" s="18"/>
      <c r="K15" s="18"/>
      <c r="L15" s="18"/>
    </row>
    <row r="16" spans="2:12" ht="15" customHeight="1">
      <c r="B16" s="207" t="s">
        <v>4</v>
      </c>
      <c r="C16" s="557"/>
      <c r="D16" s="558"/>
      <c r="E16" s="18"/>
      <c r="F16" s="546" t="s">
        <v>45</v>
      </c>
      <c r="G16" s="547"/>
      <c r="H16" s="547"/>
      <c r="I16" s="496"/>
      <c r="J16" s="18"/>
      <c r="K16" s="18"/>
      <c r="L16" s="18"/>
    </row>
    <row r="17" spans="2:12" ht="17.25" customHeight="1">
      <c r="B17" s="206"/>
      <c r="C17" s="557"/>
      <c r="D17" s="558"/>
      <c r="E17" s="18"/>
      <c r="F17" s="82"/>
      <c r="G17" s="47"/>
      <c r="H17" s="39"/>
      <c r="I17" s="252"/>
      <c r="J17" s="18"/>
      <c r="K17" s="18"/>
      <c r="L17" s="18"/>
    </row>
    <row r="18" spans="2:12" ht="17.25" customHeight="1">
      <c r="B18" s="206"/>
      <c r="C18" s="557"/>
      <c r="D18" s="558"/>
      <c r="E18" s="49"/>
      <c r="F18" s="546"/>
      <c r="G18" s="547"/>
      <c r="H18" s="547"/>
      <c r="I18" s="91"/>
      <c r="J18" s="18"/>
      <c r="K18" s="18"/>
      <c r="L18" s="51" t="s">
        <v>6</v>
      </c>
    </row>
    <row r="19" spans="2:12" ht="3" customHeight="1">
      <c r="B19" s="206"/>
      <c r="C19" s="557"/>
      <c r="D19" s="558"/>
      <c r="E19" s="49"/>
      <c r="F19" s="546" t="s">
        <v>5</v>
      </c>
      <c r="G19" s="547"/>
      <c r="H19" s="547"/>
      <c r="I19" s="253"/>
      <c r="J19" s="18"/>
      <c r="K19" s="18"/>
      <c r="L19" s="36" t="s">
        <v>10</v>
      </c>
    </row>
    <row r="20" spans="2:12" ht="2.25" customHeight="1">
      <c r="B20" s="206"/>
      <c r="C20" s="557"/>
      <c r="D20" s="558"/>
      <c r="E20" s="49"/>
      <c r="F20" s="250"/>
      <c r="G20" s="39"/>
      <c r="H20" s="39"/>
      <c r="I20" s="78"/>
      <c r="J20" s="18"/>
      <c r="K20" s="18"/>
      <c r="L20" s="33" t="s">
        <v>7</v>
      </c>
    </row>
    <row r="21" spans="2:12" ht="6" customHeight="1">
      <c r="B21" s="206"/>
      <c r="C21" s="52"/>
      <c r="D21" s="211"/>
      <c r="E21" s="49"/>
      <c r="F21" s="208"/>
      <c r="G21" s="39"/>
      <c r="H21" s="53"/>
      <c r="I21" s="254"/>
      <c r="J21" s="18"/>
      <c r="K21" s="18"/>
      <c r="L21" s="33"/>
    </row>
    <row r="22" spans="2:12" ht="15.75" customHeight="1">
      <c r="B22" s="206" t="s">
        <v>8</v>
      </c>
      <c r="C22" s="54"/>
      <c r="D22" s="211"/>
      <c r="E22" s="18"/>
      <c r="F22" s="255" t="s">
        <v>9</v>
      </c>
      <c r="G22" s="39"/>
      <c r="H22" s="39"/>
      <c r="I22" s="78"/>
      <c r="J22" s="18"/>
      <c r="K22" s="18"/>
      <c r="L22" s="33"/>
    </row>
    <row r="23" spans="2:11" ht="3" customHeight="1">
      <c r="B23" s="206"/>
      <c r="C23" s="55"/>
      <c r="D23" s="211"/>
      <c r="E23" s="18"/>
      <c r="F23" s="256"/>
      <c r="G23" s="46"/>
      <c r="H23" s="46"/>
      <c r="I23" s="254"/>
      <c r="J23" s="18"/>
      <c r="K23" s="18"/>
    </row>
    <row r="24" spans="2:11" ht="17.25" customHeight="1">
      <c r="B24" s="206"/>
      <c r="C24" s="52"/>
      <c r="D24" s="211"/>
      <c r="E24" s="39"/>
      <c r="F24" s="208"/>
      <c r="G24" s="56"/>
      <c r="H24" s="39"/>
      <c r="I24" s="257"/>
      <c r="J24" s="18"/>
      <c r="K24" s="18"/>
    </row>
    <row r="25" spans="2:12" ht="15" customHeight="1">
      <c r="B25" s="206" t="s">
        <v>98</v>
      </c>
      <c r="C25" s="561"/>
      <c r="D25" s="562"/>
      <c r="E25" s="43"/>
      <c r="F25" s="213" t="s">
        <v>6</v>
      </c>
      <c r="G25" s="46" t="s">
        <v>11</v>
      </c>
      <c r="H25" s="568"/>
      <c r="I25" s="569"/>
      <c r="J25" s="18"/>
      <c r="K25" s="18"/>
      <c r="L25" s="18"/>
    </row>
    <row r="26" spans="2:12" ht="8.25" customHeight="1">
      <c r="B26" s="206"/>
      <c r="C26" s="45"/>
      <c r="D26" s="212"/>
      <c r="E26" s="39"/>
      <c r="F26" s="82"/>
      <c r="G26" s="39"/>
      <c r="H26" s="39"/>
      <c r="I26" s="78"/>
      <c r="J26" s="18"/>
      <c r="K26" s="18"/>
      <c r="L26" s="18"/>
    </row>
    <row r="27" spans="2:12" ht="15" customHeight="1">
      <c r="B27" s="559" t="s">
        <v>101</v>
      </c>
      <c r="C27" s="560"/>
      <c r="D27" s="234"/>
      <c r="E27" s="39"/>
      <c r="F27" s="206" t="s">
        <v>12</v>
      </c>
      <c r="G27" s="543"/>
      <c r="H27" s="543"/>
      <c r="I27" s="562"/>
      <c r="J27" s="18"/>
      <c r="K27" s="18"/>
      <c r="L27" s="18"/>
    </row>
    <row r="28" spans="2:12" ht="12.75">
      <c r="B28" s="232"/>
      <c r="C28" s="233"/>
      <c r="D28" s="234"/>
      <c r="E28" s="43"/>
      <c r="F28" s="206"/>
      <c r="G28" s="43"/>
      <c r="H28" s="39"/>
      <c r="I28" s="258"/>
      <c r="J28" s="18"/>
      <c r="K28" s="18"/>
      <c r="L28" s="18"/>
    </row>
    <row r="29" spans="2:12" ht="15.75" customHeight="1">
      <c r="B29" s="206"/>
      <c r="C29" s="570" t="s">
        <v>84</v>
      </c>
      <c r="D29" s="571"/>
      <c r="E29" s="39"/>
      <c r="F29" s="206" t="s">
        <v>13</v>
      </c>
      <c r="G29" s="561"/>
      <c r="H29" s="561"/>
      <c r="I29" s="562"/>
      <c r="J29" s="18"/>
      <c r="K29" s="18"/>
      <c r="L29" s="51"/>
    </row>
    <row r="30" spans="2:12" ht="12.75">
      <c r="B30" s="82"/>
      <c r="C30" s="47"/>
      <c r="D30" s="210"/>
      <c r="E30" s="39"/>
      <c r="F30" s="208"/>
      <c r="G30" s="56"/>
      <c r="H30" s="39"/>
      <c r="I30" s="257"/>
      <c r="J30" s="18"/>
      <c r="K30" s="18"/>
      <c r="L30" s="33" t="s">
        <v>15</v>
      </c>
    </row>
    <row r="31" spans="2:12" ht="12.75">
      <c r="B31" s="82" t="s">
        <v>102</v>
      </c>
      <c r="C31" s="47"/>
      <c r="D31" s="230"/>
      <c r="E31" s="39"/>
      <c r="F31" s="206" t="s">
        <v>16</v>
      </c>
      <c r="G31" s="57"/>
      <c r="H31" s="46"/>
      <c r="I31" s="259"/>
      <c r="J31" s="18"/>
      <c r="K31" s="18"/>
      <c r="L31" s="33" t="s">
        <v>17</v>
      </c>
    </row>
    <row r="32" spans="2:12" ht="12.75">
      <c r="B32" s="82"/>
      <c r="C32" s="47"/>
      <c r="D32" s="231"/>
      <c r="E32" s="39"/>
      <c r="F32" s="206"/>
      <c r="G32" s="238"/>
      <c r="H32" s="46"/>
      <c r="I32" s="259"/>
      <c r="J32" s="18"/>
      <c r="K32" s="18"/>
      <c r="L32" s="33"/>
    </row>
    <row r="33" spans="2:12" ht="12.75">
      <c r="B33" s="82" t="s">
        <v>103</v>
      </c>
      <c r="C33" s="47"/>
      <c r="D33" s="230"/>
      <c r="E33" s="39"/>
      <c r="F33" s="206" t="s">
        <v>105</v>
      </c>
      <c r="G33" s="239"/>
      <c r="H33" s="46"/>
      <c r="I33" s="259"/>
      <c r="J33" s="18"/>
      <c r="K33" s="18"/>
      <c r="L33" s="33"/>
    </row>
    <row r="34" spans="2:12" ht="12.75">
      <c r="B34" s="82"/>
      <c r="C34" s="47"/>
      <c r="D34" s="210"/>
      <c r="E34" s="39"/>
      <c r="F34" s="206"/>
      <c r="G34" s="52"/>
      <c r="H34" s="49"/>
      <c r="I34" s="260"/>
      <c r="J34" s="18"/>
      <c r="K34" s="18"/>
      <c r="L34" s="33" t="s">
        <v>19</v>
      </c>
    </row>
    <row r="35" spans="2:12" ht="12.75">
      <c r="B35" s="235" t="s">
        <v>14</v>
      </c>
      <c r="C35" s="39"/>
      <c r="D35" s="78"/>
      <c r="E35" s="39"/>
      <c r="F35" s="206"/>
      <c r="G35" s="240"/>
      <c r="H35" s="240"/>
      <c r="I35" s="261"/>
      <c r="J35" s="18"/>
      <c r="K35" s="18"/>
      <c r="L35" s="33" t="s">
        <v>20</v>
      </c>
    </row>
    <row r="36" spans="2:12" ht="12.75">
      <c r="B36" s="208"/>
      <c r="C36" s="45"/>
      <c r="D36" s="78"/>
      <c r="E36" s="39"/>
      <c r="F36" s="206"/>
      <c r="G36" s="39"/>
      <c r="H36" s="39"/>
      <c r="I36" s="78"/>
      <c r="J36" s="18"/>
      <c r="K36" s="18"/>
      <c r="L36" s="33" t="s">
        <v>21</v>
      </c>
    </row>
    <row r="37" spans="2:12" ht="12.75">
      <c r="B37" s="213" t="s">
        <v>6</v>
      </c>
      <c r="C37" s="46" t="s">
        <v>18</v>
      </c>
      <c r="D37" s="214"/>
      <c r="E37" s="39"/>
      <c r="F37" s="206"/>
      <c r="G37" s="39"/>
      <c r="H37" s="58"/>
      <c r="I37" s="78"/>
      <c r="J37" s="18"/>
      <c r="K37" s="18"/>
      <c r="L37" s="33" t="s">
        <v>22</v>
      </c>
    </row>
    <row r="38" spans="2:12" ht="12.75">
      <c r="B38" s="208"/>
      <c r="C38" s="45"/>
      <c r="D38" s="78"/>
      <c r="E38" s="39"/>
      <c r="F38" s="206"/>
      <c r="G38" s="47"/>
      <c r="H38" s="47"/>
      <c r="I38" s="210"/>
      <c r="J38" s="18"/>
      <c r="K38" s="18"/>
      <c r="L38" s="33" t="s">
        <v>23</v>
      </c>
    </row>
    <row r="39" spans="2:12" ht="12.75">
      <c r="B39" s="207" t="s">
        <v>12</v>
      </c>
      <c r="C39" s="561"/>
      <c r="D39" s="562"/>
      <c r="E39" s="39"/>
      <c r="F39" s="206"/>
      <c r="G39" s="47"/>
      <c r="H39" s="47"/>
      <c r="I39" s="210"/>
      <c r="J39" s="18"/>
      <c r="K39" s="18"/>
      <c r="L39" s="33"/>
    </row>
    <row r="40" spans="2:12" ht="12.75">
      <c r="B40" s="206"/>
      <c r="C40" s="39"/>
      <c r="D40" s="78"/>
      <c r="E40" s="39"/>
      <c r="F40" s="206"/>
      <c r="G40" s="47"/>
      <c r="H40" s="47"/>
      <c r="I40" s="210"/>
      <c r="J40" s="18"/>
      <c r="K40" s="18"/>
      <c r="L40" s="33"/>
    </row>
    <row r="41" spans="2:12" ht="12.75">
      <c r="B41" s="207" t="s">
        <v>13</v>
      </c>
      <c r="C41" s="561"/>
      <c r="D41" s="562"/>
      <c r="E41" s="39"/>
      <c r="F41" s="206"/>
      <c r="G41" s="47"/>
      <c r="H41" s="47"/>
      <c r="I41" s="210"/>
      <c r="J41" s="18"/>
      <c r="K41" s="18"/>
      <c r="L41" s="33"/>
    </row>
    <row r="42" spans="2:12" ht="12.75">
      <c r="B42" s="207"/>
      <c r="C42" s="236"/>
      <c r="D42" s="237"/>
      <c r="E42" s="39"/>
      <c r="F42" s="206"/>
      <c r="G42" s="47"/>
      <c r="H42" s="47"/>
      <c r="I42" s="210"/>
      <c r="J42" s="18"/>
      <c r="K42" s="18"/>
      <c r="L42" s="33"/>
    </row>
    <row r="43" spans="2:12" ht="12.75">
      <c r="B43" s="207" t="s">
        <v>105</v>
      </c>
      <c r="C43" s="228"/>
      <c r="D43" s="229"/>
      <c r="E43" s="39"/>
      <c r="F43" s="206"/>
      <c r="G43" s="47"/>
      <c r="H43" s="47"/>
      <c r="I43" s="210"/>
      <c r="J43" s="18"/>
      <c r="K43" s="18"/>
      <c r="L43" s="33"/>
    </row>
    <row r="44" spans="2:12" ht="12.75">
      <c r="B44" s="215"/>
      <c r="C44" s="216"/>
      <c r="D44" s="217"/>
      <c r="E44" s="39"/>
      <c r="F44" s="215"/>
      <c r="G44" s="216"/>
      <c r="H44" s="216"/>
      <c r="I44" s="217"/>
      <c r="J44" s="18"/>
      <c r="K44" s="18"/>
      <c r="L44" s="33" t="s">
        <v>24</v>
      </c>
    </row>
    <row r="45" spans="2:12" ht="20.25" customHeight="1">
      <c r="B45" s="45"/>
      <c r="C45" s="45"/>
      <c r="D45" s="59"/>
      <c r="E45" s="46"/>
      <c r="F45" s="59"/>
      <c r="G45" s="59"/>
      <c r="H45" s="60"/>
      <c r="I45" s="17"/>
      <c r="J45" s="18"/>
      <c r="K45" s="18"/>
      <c r="L45" s="33"/>
    </row>
    <row r="46" spans="2:12" ht="16.5" customHeight="1">
      <c r="B46" s="550" t="s">
        <v>169</v>
      </c>
      <c r="C46" s="551"/>
      <c r="D46" s="61"/>
      <c r="E46" s="62"/>
      <c r="F46" s="61"/>
      <c r="G46" s="61"/>
      <c r="H46" s="63"/>
      <c r="I46" s="64"/>
      <c r="J46" s="18"/>
      <c r="K46" s="18"/>
      <c r="L46" s="33"/>
    </row>
    <row r="47" spans="2:12" ht="15.75" customHeight="1">
      <c r="B47" s="44"/>
      <c r="C47" s="545" t="s">
        <v>28</v>
      </c>
      <c r="D47" s="545"/>
      <c r="E47" s="439"/>
      <c r="F47" s="439"/>
      <c r="G47" s="439"/>
      <c r="H47" s="439"/>
      <c r="I47" s="440"/>
      <c r="J47" s="18"/>
      <c r="K47" s="18"/>
      <c r="L47" s="33"/>
    </row>
    <row r="48" spans="2:66" ht="12.75">
      <c r="B48" s="563" t="s">
        <v>25</v>
      </c>
      <c r="C48" s="563"/>
      <c r="D48" s="563"/>
      <c r="E48" s="19" t="s">
        <v>107</v>
      </c>
      <c r="F48" s="295"/>
      <c r="G48" s="296" t="s">
        <v>26</v>
      </c>
      <c r="H48" s="295"/>
      <c r="I48" s="40"/>
      <c r="J48" s="18"/>
      <c r="K48" s="18"/>
      <c r="L48" s="36" t="s">
        <v>27</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row>
    <row r="49" spans="2:12" ht="16.5" customHeight="1">
      <c r="B49" s="38"/>
      <c r="C49" s="39"/>
      <c r="D49" s="39"/>
      <c r="E49" s="65"/>
      <c r="F49" s="39"/>
      <c r="G49" s="39"/>
      <c r="H49" s="39"/>
      <c r="I49" s="40"/>
      <c r="J49" s="18"/>
      <c r="K49" s="18"/>
      <c r="L49" s="18"/>
    </row>
    <row r="50" spans="2:12" ht="12.75">
      <c r="B50" s="82"/>
      <c r="C50" s="218"/>
      <c r="D50" s="218" t="s">
        <v>104</v>
      </c>
      <c r="F50" s="495">
        <f>I16</f>
        <v>0</v>
      </c>
      <c r="G50" s="66"/>
      <c r="H50" s="66"/>
      <c r="I50" s="67"/>
      <c r="J50" s="18"/>
      <c r="K50" s="18"/>
      <c r="L50" s="18"/>
    </row>
    <row r="51" spans="2:66" ht="12.75">
      <c r="B51" s="82"/>
      <c r="C51" s="218"/>
      <c r="D51" s="218"/>
      <c r="E51" s="66"/>
      <c r="F51" s="45"/>
      <c r="G51" s="46"/>
      <c r="H51" s="46"/>
      <c r="I51" s="78"/>
      <c r="J51" s="18"/>
      <c r="K51" s="18"/>
      <c r="L51" s="18"/>
      <c r="M51" s="104" t="s">
        <v>58</v>
      </c>
      <c r="N51" s="105"/>
      <c r="O51" s="105"/>
      <c r="P51" s="105"/>
      <c r="Q51" s="105"/>
      <c r="R51" s="105"/>
      <c r="S51" s="105"/>
      <c r="T51" s="105"/>
      <c r="U51" s="105"/>
      <c r="BK51" s="19"/>
      <c r="BL51" s="19"/>
      <c r="BM51" s="19"/>
      <c r="BN51" s="19"/>
    </row>
    <row r="52" spans="2:66" ht="15.75" customHeight="1">
      <c r="B52" s="82"/>
      <c r="C52" s="567" t="s">
        <v>190</v>
      </c>
      <c r="D52" s="567"/>
      <c r="F52" s="245" t="s">
        <v>84</v>
      </c>
      <c r="G52" s="43"/>
      <c r="H52" s="43"/>
      <c r="I52" s="78"/>
      <c r="J52" s="18"/>
      <c r="K52" s="18"/>
      <c r="L52" s="18"/>
      <c r="M52" s="104" t="s">
        <v>43</v>
      </c>
      <c r="N52" s="105"/>
      <c r="O52" s="105"/>
      <c r="P52" s="105"/>
      <c r="Q52" s="105"/>
      <c r="R52" s="105"/>
      <c r="S52" s="105"/>
      <c r="T52" s="105"/>
      <c r="U52" s="105"/>
      <c r="BK52" s="19"/>
      <c r="BL52" s="19"/>
      <c r="BM52" s="19"/>
      <c r="BN52" s="19"/>
    </row>
    <row r="53" spans="2:21" ht="12.75">
      <c r="B53" s="82"/>
      <c r="C53" s="218"/>
      <c r="D53" s="218"/>
      <c r="E53" s="66"/>
      <c r="F53" s="241"/>
      <c r="G53" s="241"/>
      <c r="H53" s="242"/>
      <c r="I53" s="79"/>
      <c r="J53" s="18"/>
      <c r="K53" s="18"/>
      <c r="L53" s="18"/>
      <c r="M53" s="104"/>
      <c r="N53" s="105"/>
      <c r="O53" s="105"/>
      <c r="P53" s="105"/>
      <c r="Q53" s="105"/>
      <c r="R53" s="105"/>
      <c r="S53" s="105"/>
      <c r="T53" s="105"/>
      <c r="U53" s="105"/>
    </row>
    <row r="54" spans="2:14" ht="15">
      <c r="B54" s="44"/>
      <c r="C54" s="567" t="s">
        <v>106</v>
      </c>
      <c r="D54" s="567"/>
      <c r="F54" s="245" t="str">
        <f>C29</f>
        <v>€</v>
      </c>
      <c r="G54" s="243"/>
      <c r="H54" s="244"/>
      <c r="I54" s="67"/>
      <c r="J54" s="18"/>
      <c r="K54" s="18"/>
      <c r="L54" s="18"/>
      <c r="N54" s="80"/>
    </row>
    <row r="55" spans="2:12" ht="12.75" customHeight="1">
      <c r="B55" s="44"/>
      <c r="C55" s="544"/>
      <c r="D55" s="544"/>
      <c r="E55" s="544"/>
      <c r="F55" s="544"/>
      <c r="G55" s="544"/>
      <c r="H55" s="544"/>
      <c r="I55" s="67"/>
      <c r="J55" s="18"/>
      <c r="K55" s="18"/>
      <c r="L55" s="18"/>
    </row>
    <row r="56" spans="2:12" ht="12.75" customHeight="1">
      <c r="B56" s="44"/>
      <c r="C56" s="437"/>
      <c r="D56" s="443" t="s">
        <v>170</v>
      </c>
      <c r="E56" s="441"/>
      <c r="F56" s="441"/>
      <c r="G56" s="437"/>
      <c r="H56" s="437"/>
      <c r="I56" s="67"/>
      <c r="J56" s="18"/>
      <c r="K56" s="18"/>
      <c r="L56" s="18"/>
    </row>
    <row r="57" spans="2:12" ht="12.75" customHeight="1">
      <c r="B57" s="44"/>
      <c r="C57" s="437"/>
      <c r="D57" s="443" t="s">
        <v>189</v>
      </c>
      <c r="E57" s="441"/>
      <c r="F57" s="497"/>
      <c r="G57" s="437"/>
      <c r="H57" s="437"/>
      <c r="I57" s="67"/>
      <c r="J57" s="18"/>
      <c r="K57" s="18"/>
      <c r="L57" s="18"/>
    </row>
    <row r="58" spans="2:12" ht="6.75" customHeight="1">
      <c r="B58" s="44"/>
      <c r="C58" s="437"/>
      <c r="D58" s="443"/>
      <c r="E58" s="441"/>
      <c r="F58" s="499"/>
      <c r="G58" s="437"/>
      <c r="H58" s="437"/>
      <c r="I58" s="67"/>
      <c r="J58" s="18"/>
      <c r="K58" s="18"/>
      <c r="L58" s="18"/>
    </row>
    <row r="59" spans="2:12" ht="12.75" customHeight="1">
      <c r="B59" s="44"/>
      <c r="C59" s="437"/>
      <c r="D59" s="443" t="s">
        <v>171</v>
      </c>
      <c r="E59" s="442"/>
      <c r="F59" s="498"/>
      <c r="G59" s="437"/>
      <c r="H59" s="437"/>
      <c r="I59" s="67"/>
      <c r="J59" s="18"/>
      <c r="K59" s="18"/>
      <c r="L59" s="18"/>
    </row>
    <row r="60" spans="2:12" ht="5.25" customHeight="1">
      <c r="B60" s="44"/>
      <c r="C60" s="437"/>
      <c r="D60" s="443"/>
      <c r="E60" s="442"/>
      <c r="F60" s="500"/>
      <c r="G60" s="437"/>
      <c r="H60" s="437"/>
      <c r="I60" s="67"/>
      <c r="J60" s="18"/>
      <c r="K60" s="18"/>
      <c r="L60" s="18"/>
    </row>
    <row r="61" spans="2:12" ht="12.75" customHeight="1">
      <c r="B61" s="44"/>
      <c r="C61" s="437"/>
      <c r="D61" s="444" t="s">
        <v>172</v>
      </c>
      <c r="E61" s="243"/>
      <c r="F61" s="497"/>
      <c r="G61" s="437"/>
      <c r="H61" s="437"/>
      <c r="I61" s="67"/>
      <c r="J61" s="18"/>
      <c r="K61" s="18"/>
      <c r="L61" s="18"/>
    </row>
    <row r="62" spans="2:12" ht="12.75">
      <c r="B62" s="44"/>
      <c r="C62" s="68"/>
      <c r="D62" s="68"/>
      <c r="E62" s="66"/>
      <c r="F62" s="69" t="s">
        <v>28</v>
      </c>
      <c r="G62" s="66"/>
      <c r="H62" s="66"/>
      <c r="I62" s="67"/>
      <c r="J62" s="18"/>
      <c r="K62" s="18"/>
      <c r="L62" s="18"/>
    </row>
    <row r="63" spans="2:12" ht="21" customHeight="1">
      <c r="B63" s="70"/>
      <c r="C63" s="71"/>
      <c r="D63" s="71"/>
      <c r="E63" s="72"/>
      <c r="F63" s="72"/>
      <c r="G63" s="72"/>
      <c r="H63" s="72"/>
      <c r="I63" s="73"/>
      <c r="J63" s="18"/>
      <c r="K63" s="18"/>
      <c r="L63" s="18"/>
    </row>
    <row r="64" spans="2:12" ht="19.5" customHeight="1">
      <c r="B64" s="74"/>
      <c r="C64" s="39"/>
      <c r="D64" s="39"/>
      <c r="E64" s="39"/>
      <c r="F64" s="59"/>
      <c r="G64" s="59"/>
      <c r="H64" s="60"/>
      <c r="I64" s="17"/>
      <c r="J64" s="18"/>
      <c r="K64" s="18"/>
      <c r="L64" s="18"/>
    </row>
    <row r="65" spans="2:12" ht="12.75">
      <c r="B65" s="18" t="s">
        <v>29</v>
      </c>
      <c r="C65" s="49"/>
      <c r="D65" s="49"/>
      <c r="E65" s="39"/>
      <c r="F65" s="18"/>
      <c r="G65" s="43"/>
      <c r="H65" s="43"/>
      <c r="I65" s="75"/>
      <c r="J65" s="18"/>
      <c r="K65" s="18"/>
      <c r="L65" s="18"/>
    </row>
    <row r="66" spans="2:12" ht="12.75">
      <c r="B66" s="76"/>
      <c r="C66" s="45"/>
      <c r="D66" s="45"/>
      <c r="E66" s="43"/>
      <c r="F66" s="81"/>
      <c r="G66" s="43"/>
      <c r="H66" s="43"/>
      <c r="I66" s="75"/>
      <c r="J66" s="18"/>
      <c r="K66" s="18"/>
      <c r="L66" s="18"/>
    </row>
    <row r="67" spans="2:12" ht="12.75">
      <c r="B67" s="76" t="s">
        <v>30</v>
      </c>
      <c r="C67" s="543"/>
      <c r="D67" s="543"/>
      <c r="E67" s="43" t="s">
        <v>108</v>
      </c>
      <c r="F67" s="77"/>
      <c r="J67" s="18"/>
      <c r="K67" s="18"/>
      <c r="L67" s="18"/>
    </row>
    <row r="68" spans="7:12" ht="12.75">
      <c r="G68" s="542"/>
      <c r="H68" s="542"/>
      <c r="I68" s="542"/>
      <c r="J68" s="18"/>
      <c r="K68" s="18"/>
      <c r="L68" s="18"/>
    </row>
    <row r="69" spans="2:12" ht="12.75">
      <c r="B69" s="18" t="s">
        <v>18</v>
      </c>
      <c r="C69" s="543"/>
      <c r="D69" s="543"/>
      <c r="E69" s="39"/>
      <c r="F69" s="564" t="s">
        <v>191</v>
      </c>
      <c r="G69" s="564"/>
      <c r="H69" s="501"/>
      <c r="I69" s="501"/>
      <c r="J69" s="18"/>
      <c r="K69" s="18"/>
      <c r="L69" s="18"/>
    </row>
    <row r="70" spans="2:12" ht="12.75">
      <c r="B70" s="39"/>
      <c r="C70" s="39"/>
      <c r="D70" s="39"/>
      <c r="E70" s="39"/>
      <c r="F70" s="39"/>
      <c r="G70" s="39"/>
      <c r="H70" s="39"/>
      <c r="I70" s="39"/>
      <c r="J70" s="18"/>
      <c r="K70" s="18"/>
      <c r="L70" s="18"/>
    </row>
    <row r="71" spans="2:12" ht="33.75" customHeight="1">
      <c r="B71" s="554"/>
      <c r="C71" s="554"/>
      <c r="D71" s="554"/>
      <c r="E71" s="554"/>
      <c r="F71" s="554"/>
      <c r="G71" s="554"/>
      <c r="H71" s="554"/>
      <c r="I71" s="554"/>
      <c r="J71" s="18"/>
      <c r="K71" s="18"/>
      <c r="L71" s="18"/>
    </row>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sheetData>
  <sheetProtection formatCells="0" selectLockedCells="1"/>
  <mergeCells count="29">
    <mergeCell ref="B2:I2"/>
    <mergeCell ref="G14:I14"/>
    <mergeCell ref="C54:D54"/>
    <mergeCell ref="C52:D52"/>
    <mergeCell ref="C25:D25"/>
    <mergeCell ref="H25:I25"/>
    <mergeCell ref="G27:I27"/>
    <mergeCell ref="C29:D29"/>
    <mergeCell ref="G29:I29"/>
    <mergeCell ref="G8:I8"/>
    <mergeCell ref="B71:I71"/>
    <mergeCell ref="C12:D12"/>
    <mergeCell ref="C16:D20"/>
    <mergeCell ref="B27:C27"/>
    <mergeCell ref="C39:D39"/>
    <mergeCell ref="C41:D41"/>
    <mergeCell ref="F16:H16"/>
    <mergeCell ref="B48:D48"/>
    <mergeCell ref="C69:D69"/>
    <mergeCell ref="F69:G69"/>
    <mergeCell ref="G68:I68"/>
    <mergeCell ref="C67:D67"/>
    <mergeCell ref="C55:H55"/>
    <mergeCell ref="C47:D47"/>
    <mergeCell ref="F18:H18"/>
    <mergeCell ref="G10:I10"/>
    <mergeCell ref="B46:C46"/>
    <mergeCell ref="F19:H19"/>
    <mergeCell ref="G12:I12"/>
  </mergeCells>
  <dataValidations count="5">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F53 D59:D60"/>
    <dataValidation allowBlank="1" showInputMessage="1" showErrorMessage="1" prompt="merci de bien vouloir compléter le nombre d'hommes sur le plateau (indiquer le nombre qui correspond à la majorité des dates)" sqref="G54 E61"/>
    <dataValidation allowBlank="1" showInputMessage="1" showErrorMessage="1" prompt="Merci d'indiquer, à votre avis,  si le lead du groupe est plutôt féminin (F), masculin (H) ou mixte (M)" sqref="H54 F61 F57:F58"/>
    <dataValidation type="list" allowBlank="1" showInputMessage="1" showErrorMessage="1" sqref="F25 B37">
      <formula1>$L$18:$L$22</formula1>
      <formula2>0</formula2>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71"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tabColor rgb="FF00B0F0"/>
  </sheetPr>
  <dimension ref="A1:J48"/>
  <sheetViews>
    <sheetView showGridLines="0" view="pageBreakPreview" zoomScale="50" zoomScaleSheetLayoutView="50" workbookViewId="0" topLeftCell="A16">
      <selection activeCell="E41" sqref="E41"/>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spans="1:10" ht="34.5" customHeight="1">
      <c r="A1" s="574" t="s">
        <v>96</v>
      </c>
      <c r="B1" s="575"/>
      <c r="C1" s="575"/>
      <c r="D1" s="575"/>
      <c r="E1" s="575"/>
      <c r="F1" s="575"/>
      <c r="G1" s="575"/>
      <c r="H1" s="575"/>
      <c r="I1" s="575"/>
      <c r="J1" s="299"/>
    </row>
    <row r="2" ht="21" customHeight="1"/>
    <row r="3" ht="52.5" customHeight="1"/>
    <row r="17" ht="32.25" customHeight="1"/>
    <row r="18" ht="27.75" customHeight="1"/>
    <row r="24" ht="7.5" customHeight="1" thickBot="1"/>
    <row r="25" spans="1:9" ht="46.5" customHeight="1" thickBot="1">
      <c r="A25" s="593" t="s">
        <v>50</v>
      </c>
      <c r="B25" s="594"/>
      <c r="C25" s="595"/>
      <c r="D25" s="576" t="s">
        <v>51</v>
      </c>
      <c r="E25" s="577"/>
      <c r="F25" s="588" t="s">
        <v>52</v>
      </c>
      <c r="G25" s="588"/>
      <c r="H25" s="576" t="s">
        <v>85</v>
      </c>
      <c r="I25" s="577"/>
    </row>
    <row r="26" spans="1:9" ht="18.75" customHeight="1" thickBot="1">
      <c r="A26" s="502" t="s">
        <v>53</v>
      </c>
      <c r="B26" s="576" t="s">
        <v>192</v>
      </c>
      <c r="C26" s="577"/>
      <c r="D26" s="102" t="s">
        <v>55</v>
      </c>
      <c r="E26" s="103" t="s">
        <v>56</v>
      </c>
      <c r="F26" s="582" t="s">
        <v>54</v>
      </c>
      <c r="G26" s="583"/>
      <c r="H26" s="582" t="s">
        <v>54</v>
      </c>
      <c r="I26" s="583"/>
    </row>
    <row r="27" spans="1:9" ht="15.75">
      <c r="A27" s="93"/>
      <c r="B27" s="578"/>
      <c r="C27" s="579"/>
      <c r="D27" s="94"/>
      <c r="E27" s="95"/>
      <c r="F27" s="578"/>
      <c r="G27" s="579"/>
      <c r="H27" s="584"/>
      <c r="I27" s="585"/>
    </row>
    <row r="28" spans="1:9" ht="15.75">
      <c r="A28" s="96"/>
      <c r="B28" s="580"/>
      <c r="C28" s="581"/>
      <c r="D28" s="97"/>
      <c r="E28" s="98"/>
      <c r="F28" s="580"/>
      <c r="G28" s="581"/>
      <c r="H28" s="586"/>
      <c r="I28" s="587"/>
    </row>
    <row r="29" spans="1:9" ht="15.75">
      <c r="A29" s="96"/>
      <c r="B29" s="580"/>
      <c r="C29" s="581"/>
      <c r="D29" s="97"/>
      <c r="E29" s="98"/>
      <c r="F29" s="580"/>
      <c r="G29" s="581"/>
      <c r="H29" s="586"/>
      <c r="I29" s="587"/>
    </row>
    <row r="30" spans="1:9" ht="15.75">
      <c r="A30" s="96"/>
      <c r="B30" s="580"/>
      <c r="C30" s="581"/>
      <c r="D30" s="97"/>
      <c r="E30" s="98"/>
      <c r="F30" s="580"/>
      <c r="G30" s="581"/>
      <c r="H30" s="586"/>
      <c r="I30" s="587"/>
    </row>
    <row r="31" spans="1:9" ht="15.75">
      <c r="A31" s="96"/>
      <c r="B31" s="580"/>
      <c r="C31" s="581"/>
      <c r="D31" s="97"/>
      <c r="E31" s="98"/>
      <c r="F31" s="580"/>
      <c r="G31" s="581"/>
      <c r="H31" s="586"/>
      <c r="I31" s="587"/>
    </row>
    <row r="32" spans="1:9" ht="15.75">
      <c r="A32" s="96"/>
      <c r="B32" s="580"/>
      <c r="C32" s="581"/>
      <c r="D32" s="97"/>
      <c r="E32" s="98"/>
      <c r="F32" s="580"/>
      <c r="G32" s="581"/>
      <c r="H32" s="586"/>
      <c r="I32" s="587"/>
    </row>
    <row r="33" spans="1:9" ht="15.75">
      <c r="A33" s="96"/>
      <c r="B33" s="580"/>
      <c r="C33" s="581"/>
      <c r="D33" s="97"/>
      <c r="E33" s="98"/>
      <c r="F33" s="580"/>
      <c r="G33" s="581"/>
      <c r="H33" s="586"/>
      <c r="I33" s="587"/>
    </row>
    <row r="34" spans="1:9" ht="15.75">
      <c r="A34" s="96"/>
      <c r="B34" s="580"/>
      <c r="C34" s="581"/>
      <c r="D34" s="97"/>
      <c r="E34" s="98"/>
      <c r="F34" s="580"/>
      <c r="G34" s="581"/>
      <c r="H34" s="586"/>
      <c r="I34" s="587"/>
    </row>
    <row r="35" spans="1:9" ht="15.75">
      <c r="A35" s="96"/>
      <c r="B35" s="580"/>
      <c r="C35" s="581"/>
      <c r="D35" s="97"/>
      <c r="E35" s="98"/>
      <c r="F35" s="580"/>
      <c r="G35" s="581"/>
      <c r="H35" s="586"/>
      <c r="I35" s="587"/>
    </row>
    <row r="36" spans="1:9" ht="16.5" thickBot="1">
      <c r="A36" s="99"/>
      <c r="B36" s="591"/>
      <c r="C36" s="592"/>
      <c r="D36" s="100"/>
      <c r="E36" s="101"/>
      <c r="F36" s="591"/>
      <c r="G36" s="592"/>
      <c r="H36" s="589"/>
      <c r="I36" s="590"/>
    </row>
    <row r="37" ht="13.5" thickBot="1"/>
    <row r="38" spans="1:5" ht="40.5" customHeight="1" thickBot="1">
      <c r="A38" s="596" t="s">
        <v>57</v>
      </c>
      <c r="B38" s="596"/>
      <c r="C38" s="597"/>
      <c r="D38" s="576" t="s">
        <v>51</v>
      </c>
      <c r="E38" s="577"/>
    </row>
    <row r="39" spans="1:5" ht="14.25" thickBot="1">
      <c r="A39" s="576" t="s">
        <v>53</v>
      </c>
      <c r="B39" s="598"/>
      <c r="C39" s="502" t="s">
        <v>192</v>
      </c>
      <c r="D39" s="102" t="s">
        <v>55</v>
      </c>
      <c r="E39" s="103" t="s">
        <v>56</v>
      </c>
    </row>
    <row r="40" spans="1:5" ht="15">
      <c r="A40" s="578"/>
      <c r="B40" s="579"/>
      <c r="C40" s="93"/>
      <c r="D40" s="94"/>
      <c r="E40" s="95"/>
    </row>
    <row r="41" spans="1:5" ht="15">
      <c r="A41" s="580"/>
      <c r="B41" s="581"/>
      <c r="C41" s="96"/>
      <c r="D41" s="97"/>
      <c r="E41" s="98"/>
    </row>
    <row r="42" spans="1:5" ht="15">
      <c r="A42" s="580"/>
      <c r="B42" s="581"/>
      <c r="C42" s="96"/>
      <c r="D42" s="97"/>
      <c r="E42" s="98"/>
    </row>
    <row r="43" spans="1:5" ht="15">
      <c r="A43" s="580"/>
      <c r="B43" s="581"/>
      <c r="C43" s="96"/>
      <c r="D43" s="97"/>
      <c r="E43" s="98"/>
    </row>
    <row r="44" spans="1:5" ht="15">
      <c r="A44" s="580"/>
      <c r="B44" s="581"/>
      <c r="C44" s="96"/>
      <c r="D44" s="97"/>
      <c r="E44" s="98"/>
    </row>
    <row r="45" spans="1:5" ht="15">
      <c r="A45" s="580"/>
      <c r="B45" s="581"/>
      <c r="C45" s="96"/>
      <c r="D45" s="97"/>
      <c r="E45" s="98"/>
    </row>
    <row r="46" spans="1:5" ht="15">
      <c r="A46" s="580"/>
      <c r="B46" s="581"/>
      <c r="C46" s="96"/>
      <c r="D46" s="97"/>
      <c r="E46" s="98"/>
    </row>
    <row r="47" spans="1:5" ht="15">
      <c r="A47" s="580"/>
      <c r="B47" s="581"/>
      <c r="C47" s="96"/>
      <c r="D47" s="97"/>
      <c r="E47" s="98"/>
    </row>
    <row r="48" spans="1:5" ht="15">
      <c r="A48" s="580"/>
      <c r="B48" s="581"/>
      <c r="C48" s="96"/>
      <c r="D48" s="97"/>
      <c r="E48" s="98"/>
    </row>
  </sheetData>
  <sheetProtection insertRows="0" selectLockedCells="1"/>
  <mergeCells count="50">
    <mergeCell ref="A39:B39"/>
    <mergeCell ref="A43:B43"/>
    <mergeCell ref="A44:B44"/>
    <mergeCell ref="H32:I32"/>
    <mergeCell ref="A40:B40"/>
    <mergeCell ref="A41:B41"/>
    <mergeCell ref="A42:B42"/>
    <mergeCell ref="F35:G35"/>
    <mergeCell ref="D38:E38"/>
    <mergeCell ref="F36:G36"/>
    <mergeCell ref="H33:I33"/>
    <mergeCell ref="B33:C33"/>
    <mergeCell ref="A25:C25"/>
    <mergeCell ref="A38:C38"/>
    <mergeCell ref="A48:B48"/>
    <mergeCell ref="B35:C35"/>
    <mergeCell ref="B36:C36"/>
    <mergeCell ref="A45:B45"/>
    <mergeCell ref="A46:B46"/>
    <mergeCell ref="F29:G29"/>
    <mergeCell ref="F30:G30"/>
    <mergeCell ref="F32:G32"/>
    <mergeCell ref="F31:G31"/>
    <mergeCell ref="A47:B47"/>
    <mergeCell ref="B31:C31"/>
    <mergeCell ref="B32:C32"/>
    <mergeCell ref="H35:I35"/>
    <mergeCell ref="H36:I36"/>
    <mergeCell ref="F34:G34"/>
    <mergeCell ref="B30:C30"/>
    <mergeCell ref="B34:C34"/>
    <mergeCell ref="H31:I31"/>
    <mergeCell ref="H30:I30"/>
    <mergeCell ref="F27:G27"/>
    <mergeCell ref="H34:I34"/>
    <mergeCell ref="D25:E25"/>
    <mergeCell ref="F25:G25"/>
    <mergeCell ref="F33:G33"/>
    <mergeCell ref="H28:I28"/>
    <mergeCell ref="H29:I29"/>
    <mergeCell ref="A1:I1"/>
    <mergeCell ref="H25:I25"/>
    <mergeCell ref="B26:C26"/>
    <mergeCell ref="B27:C27"/>
    <mergeCell ref="B28:C28"/>
    <mergeCell ref="B29:C29"/>
    <mergeCell ref="F28:G28"/>
    <mergeCell ref="H26:I26"/>
    <mergeCell ref="H27:I27"/>
    <mergeCell ref="F26:G26"/>
  </mergeCells>
  <dataValidations count="2">
    <dataValidation allowBlank="1" showInputMessage="1" showErrorMessage="1" prompt="Indiquer 1 dans la colonne correspondante" sqref="D27:E36 D40:E48"/>
    <dataValidation allowBlank="1" showInputMessage="1" showErrorMessage="1" promptTitle="Indiquer :" prompt="CDI, CDD (surcroît d'activité), Contrat aidé" sqref="F27:F36 A40:A48"/>
  </dataValidations>
  <printOptions/>
  <pageMargins left="0.2362204724409449" right="0.2362204724409449" top="0.7480314960629921" bottom="0.7480314960629921" header="0.31496062992125984" footer="0.31496062992125984"/>
  <pageSetup horizontalDpi="600" verticalDpi="600" orientation="portrait" paperSize="9" scale="90" r:id="rId4"/>
  <rowBreaks count="1" manualBreakCount="1">
    <brk id="49" max="8"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C127"/>
  <sheetViews>
    <sheetView showGridLines="0" view="pageBreakPreview" zoomScale="143" zoomScaleSheetLayoutView="143" workbookViewId="0" topLeftCell="A41">
      <selection activeCell="A3" sqref="A3"/>
    </sheetView>
  </sheetViews>
  <sheetFormatPr defaultColWidth="10.7109375" defaultRowHeight="12.75" customHeight="1"/>
  <cols>
    <col min="1" max="1" width="90.57421875" style="0" customWidth="1"/>
    <col min="2" max="2" width="0.85546875" style="0" customWidth="1"/>
  </cols>
  <sheetData>
    <row r="1" ht="19.5">
      <c r="A1" s="445" t="s">
        <v>173</v>
      </c>
    </row>
    <row r="3" ht="13.5">
      <c r="A3" s="446" t="s">
        <v>174</v>
      </c>
    </row>
    <row r="4" ht="12.75" customHeight="1">
      <c r="B4" s="447"/>
    </row>
    <row r="5" spans="1:2" ht="14.25" customHeight="1">
      <c r="A5" s="448"/>
      <c r="B5" s="447"/>
    </row>
    <row r="6" spans="1:2" ht="14.25" customHeight="1">
      <c r="A6" s="448"/>
      <c r="B6" s="447"/>
    </row>
    <row r="7" spans="1:3" ht="14.25" customHeight="1">
      <c r="A7" s="448"/>
      <c r="B7" s="447"/>
      <c r="C7" s="447"/>
    </row>
    <row r="8" spans="1:3" ht="14.25" customHeight="1">
      <c r="A8" s="448"/>
      <c r="B8" s="447"/>
      <c r="C8" s="447"/>
    </row>
    <row r="9" spans="1:3" ht="14.25" customHeight="1">
      <c r="A9" s="449"/>
      <c r="B9" s="447"/>
      <c r="C9" s="447"/>
    </row>
    <row r="10" spans="1:3" ht="14.25" customHeight="1">
      <c r="A10" s="448"/>
      <c r="B10" s="447"/>
      <c r="C10" s="447"/>
    </row>
    <row r="11" spans="1:3" ht="14.25" customHeight="1">
      <c r="A11" s="448"/>
      <c r="B11" s="447"/>
      <c r="C11" s="447"/>
    </row>
    <row r="12" spans="1:3" ht="14.25" customHeight="1">
      <c r="A12" s="448"/>
      <c r="B12" s="447"/>
      <c r="C12" s="447"/>
    </row>
    <row r="13" spans="1:3" ht="14.25" customHeight="1">
      <c r="A13" s="448"/>
      <c r="B13" s="447"/>
      <c r="C13" s="447"/>
    </row>
    <row r="14" spans="1:3" ht="14.25" customHeight="1">
      <c r="A14" s="448"/>
      <c r="B14" s="450"/>
      <c r="C14" s="447"/>
    </row>
    <row r="15" spans="1:3" ht="14.25" customHeight="1">
      <c r="A15" s="448"/>
      <c r="B15" s="450"/>
      <c r="C15" s="447"/>
    </row>
    <row r="16" spans="2:3" ht="13.5" customHeight="1">
      <c r="B16" s="447"/>
      <c r="C16" s="447"/>
    </row>
    <row r="17" ht="12">
      <c r="C17" s="447"/>
    </row>
    <row r="18" spans="1:3" ht="12">
      <c r="A18" s="451"/>
      <c r="C18" s="447"/>
    </row>
    <row r="19" spans="1:3" ht="12.75" customHeight="1">
      <c r="A19" s="452"/>
      <c r="C19" s="447"/>
    </row>
    <row r="20" spans="1:3" ht="12">
      <c r="A20" s="452"/>
      <c r="C20" s="447"/>
    </row>
    <row r="21" spans="1:3" ht="12">
      <c r="A21" s="452"/>
      <c r="C21" s="447"/>
    </row>
    <row r="22" spans="1:3" ht="12">
      <c r="A22" s="452"/>
      <c r="B22" s="450"/>
      <c r="C22" s="447"/>
    </row>
    <row r="23" spans="1:3" ht="12">
      <c r="A23" s="452"/>
      <c r="B23" s="450"/>
      <c r="C23" s="447"/>
    </row>
    <row r="24" spans="1:3" ht="12">
      <c r="A24" s="452"/>
      <c r="B24" s="450"/>
      <c r="C24" s="447"/>
    </row>
    <row r="25" spans="1:3" ht="12" customHeight="1">
      <c r="A25" s="452"/>
      <c r="B25" s="450"/>
      <c r="C25" s="447"/>
    </row>
    <row r="26" spans="1:3" ht="12">
      <c r="A26" s="452"/>
      <c r="B26" s="450"/>
      <c r="C26" s="447"/>
    </row>
    <row r="27" spans="1:3" ht="27.75">
      <c r="A27" s="453" t="s">
        <v>175</v>
      </c>
      <c r="B27" s="450"/>
      <c r="C27" s="447"/>
    </row>
    <row r="28" spans="1:3" ht="12">
      <c r="A28" s="452"/>
      <c r="B28" s="450"/>
      <c r="C28" s="447"/>
    </row>
    <row r="29" spans="1:3" ht="12">
      <c r="A29" s="452"/>
      <c r="B29" s="450"/>
      <c r="C29" s="447"/>
    </row>
    <row r="30" spans="1:3" ht="12">
      <c r="A30" s="452"/>
      <c r="B30" s="450"/>
      <c r="C30" s="447"/>
    </row>
    <row r="31" spans="1:3" ht="12">
      <c r="A31" s="452"/>
      <c r="B31" s="450"/>
      <c r="C31" s="447"/>
    </row>
    <row r="32" spans="1:3" ht="12">
      <c r="A32" s="452"/>
      <c r="B32" s="450"/>
      <c r="C32" s="447"/>
    </row>
    <row r="33" spans="1:3" ht="12">
      <c r="A33" s="452"/>
      <c r="B33" s="450"/>
      <c r="C33" s="447"/>
    </row>
    <row r="34" spans="2:3" ht="12">
      <c r="B34" s="450"/>
      <c r="C34" s="447"/>
    </row>
    <row r="35" spans="1:3" ht="12">
      <c r="A35" s="452"/>
      <c r="B35" s="450"/>
      <c r="C35" s="447"/>
    </row>
    <row r="36" spans="1:3" ht="12">
      <c r="A36" s="452"/>
      <c r="B36" s="450"/>
      <c r="C36" s="447"/>
    </row>
    <row r="37" spans="1:3" ht="12">
      <c r="A37" s="452"/>
      <c r="B37" s="450"/>
      <c r="C37" s="447"/>
    </row>
    <row r="38" spans="1:3" ht="12">
      <c r="A38" s="452"/>
      <c r="B38" s="450"/>
      <c r="C38" s="447"/>
    </row>
    <row r="39" spans="1:3" ht="12">
      <c r="A39" s="452"/>
      <c r="B39" s="450"/>
      <c r="C39" s="447"/>
    </row>
    <row r="40" spans="1:3" ht="12">
      <c r="A40" s="452"/>
      <c r="B40" s="450"/>
      <c r="C40" s="447"/>
    </row>
    <row r="41" spans="2:3" ht="12">
      <c r="B41" s="450"/>
      <c r="C41" s="447"/>
    </row>
    <row r="42" spans="1:3" ht="12">
      <c r="A42" s="452"/>
      <c r="B42" s="450"/>
      <c r="C42" s="447"/>
    </row>
    <row r="43" spans="1:3" ht="12">
      <c r="A43" s="452"/>
      <c r="B43" s="450"/>
      <c r="C43" s="447"/>
    </row>
    <row r="44" spans="1:3" ht="16.5" customHeight="1">
      <c r="A44" s="452"/>
      <c r="B44" s="450"/>
      <c r="C44" s="447"/>
    </row>
    <row r="45" spans="1:3" ht="12">
      <c r="A45" s="452"/>
      <c r="B45" s="450"/>
      <c r="C45" s="447"/>
    </row>
    <row r="46" spans="1:3" ht="12">
      <c r="A46" s="452"/>
      <c r="B46" s="450"/>
      <c r="C46" s="447"/>
    </row>
    <row r="47" spans="1:3" ht="12">
      <c r="A47" s="452"/>
      <c r="B47" s="450"/>
      <c r="C47" s="447"/>
    </row>
    <row r="48" spans="1:3" ht="12">
      <c r="A48" s="452"/>
      <c r="B48" s="450"/>
      <c r="C48" s="447"/>
    </row>
    <row r="49" spans="1:3" ht="12">
      <c r="A49" s="452"/>
      <c r="B49" s="450"/>
      <c r="C49" s="447"/>
    </row>
    <row r="50" spans="1:3" ht="12">
      <c r="A50" s="452"/>
      <c r="B50" s="450"/>
      <c r="C50" s="447"/>
    </row>
    <row r="51" spans="1:3" ht="12">
      <c r="A51" s="452"/>
      <c r="B51" s="450"/>
      <c r="C51" s="447"/>
    </row>
    <row r="52" spans="1:3" ht="12">
      <c r="A52" s="452"/>
      <c r="B52" s="450"/>
      <c r="C52" s="447"/>
    </row>
    <row r="53" spans="1:3" ht="12">
      <c r="A53" s="452"/>
      <c r="B53" s="450"/>
      <c r="C53" s="447"/>
    </row>
    <row r="54" spans="1:3" ht="12">
      <c r="A54" s="452"/>
      <c r="B54" s="450"/>
      <c r="C54" s="447"/>
    </row>
    <row r="55" spans="1:3" ht="12">
      <c r="A55" s="452"/>
      <c r="B55" s="450"/>
      <c r="C55" s="447"/>
    </row>
    <row r="56" spans="1:3" ht="12">
      <c r="A56" s="452"/>
      <c r="B56" s="450"/>
      <c r="C56" s="447"/>
    </row>
    <row r="57" spans="1:3" ht="12">
      <c r="A57" s="452"/>
      <c r="B57" s="450"/>
      <c r="C57" s="447"/>
    </row>
    <row r="58" spans="1:3" ht="18.75" customHeight="1">
      <c r="A58" s="452"/>
      <c r="B58" s="450"/>
      <c r="C58" s="447"/>
    </row>
    <row r="59" spans="1:3" ht="13.5">
      <c r="A59" s="453" t="s">
        <v>176</v>
      </c>
      <c r="B59" s="450"/>
      <c r="C59" s="447"/>
    </row>
    <row r="60" spans="1:3" ht="12">
      <c r="A60" s="452"/>
      <c r="B60" s="450"/>
      <c r="C60" s="447"/>
    </row>
    <row r="61" spans="1:3" ht="12">
      <c r="A61" s="452"/>
      <c r="B61" s="450"/>
      <c r="C61" s="447"/>
    </row>
    <row r="62" spans="1:3" ht="12">
      <c r="A62" s="452"/>
      <c r="B62" s="450"/>
      <c r="C62" s="447"/>
    </row>
    <row r="63" spans="2:3" ht="12">
      <c r="B63" s="447"/>
      <c r="C63" s="447"/>
    </row>
    <row r="64" ht="12.75" customHeight="1">
      <c r="A64" s="452"/>
    </row>
    <row r="65" ht="12.75" customHeight="1">
      <c r="A65" s="452"/>
    </row>
    <row r="66" ht="12.75" customHeight="1">
      <c r="A66" s="452"/>
    </row>
    <row r="67" ht="12.75" customHeight="1">
      <c r="A67" s="452"/>
    </row>
    <row r="68" ht="12.75" customHeight="1">
      <c r="A68" s="452"/>
    </row>
    <row r="69" ht="36.75" customHeight="1"/>
    <row r="70" ht="12.75" customHeight="1">
      <c r="A70" s="452"/>
    </row>
    <row r="71" ht="12.75" customHeight="1">
      <c r="A71" s="452"/>
    </row>
    <row r="72" ht="12.75" customHeight="1">
      <c r="A72" s="452"/>
    </row>
    <row r="73" ht="12.75" customHeight="1">
      <c r="A73" s="452"/>
    </row>
    <row r="74" ht="12.75" customHeight="1">
      <c r="A74" s="452"/>
    </row>
    <row r="75" ht="12.75" customHeight="1">
      <c r="A75" s="452"/>
    </row>
    <row r="76" ht="12.75" customHeight="1">
      <c r="A76" s="452"/>
    </row>
    <row r="77" ht="33" customHeight="1">
      <c r="A77" s="453" t="s">
        <v>177</v>
      </c>
    </row>
    <row r="78" ht="12.75" customHeight="1">
      <c r="A78" s="452"/>
    </row>
    <row r="79" ht="12.75" customHeight="1">
      <c r="A79" s="452"/>
    </row>
    <row r="80" ht="12.75" customHeight="1">
      <c r="A80" s="452"/>
    </row>
    <row r="81" ht="12.75" customHeight="1">
      <c r="A81" s="452"/>
    </row>
    <row r="82" ht="12.75" customHeight="1">
      <c r="A82" s="452"/>
    </row>
    <row r="83" ht="12.75" customHeight="1">
      <c r="A83" s="452"/>
    </row>
    <row r="84" ht="12.75" customHeight="1">
      <c r="A84" s="452"/>
    </row>
    <row r="85" ht="12.75" customHeight="1">
      <c r="A85" s="452"/>
    </row>
    <row r="86" ht="12.75" customHeight="1">
      <c r="A86" s="452"/>
    </row>
    <row r="87" ht="12.75" customHeight="1">
      <c r="A87" s="452"/>
    </row>
    <row r="88" ht="12.75" customHeight="1">
      <c r="A88" s="452"/>
    </row>
    <row r="89" ht="12.75" customHeight="1">
      <c r="A89" s="452"/>
    </row>
    <row r="90" ht="12.75" customHeight="1">
      <c r="A90" s="452"/>
    </row>
    <row r="91" ht="12.75" customHeight="1">
      <c r="A91" s="452"/>
    </row>
    <row r="92" ht="12.75" customHeight="1">
      <c r="A92" s="452"/>
    </row>
    <row r="93" ht="12.75" customHeight="1">
      <c r="A93" s="452"/>
    </row>
    <row r="94" ht="12.75" customHeight="1">
      <c r="A94" s="452"/>
    </row>
    <row r="95" ht="12.75" customHeight="1">
      <c r="A95" s="452"/>
    </row>
    <row r="96" ht="12.75" customHeight="1">
      <c r="A96" s="452"/>
    </row>
    <row r="97" ht="12.75" customHeight="1">
      <c r="A97" s="448"/>
    </row>
    <row r="98" ht="12.75" customHeight="1">
      <c r="A98" s="452"/>
    </row>
    <row r="99" ht="12.75" customHeight="1">
      <c r="A99" s="452"/>
    </row>
    <row r="100" ht="12.75" customHeight="1">
      <c r="A100" s="452"/>
    </row>
    <row r="101" ht="12.75" customHeight="1">
      <c r="A101" s="452"/>
    </row>
    <row r="102" ht="12.75" customHeight="1">
      <c r="A102" s="452"/>
    </row>
    <row r="103" ht="12.75" customHeight="1">
      <c r="A103" s="452"/>
    </row>
    <row r="104" ht="12.75" customHeight="1">
      <c r="A104" s="452"/>
    </row>
    <row r="105" ht="12.75" customHeight="1">
      <c r="A105" s="452"/>
    </row>
    <row r="106" ht="12.75" customHeight="1">
      <c r="A106" s="452"/>
    </row>
    <row r="107" ht="12.75" customHeight="1">
      <c r="A107" s="452"/>
    </row>
    <row r="108" ht="12.75" customHeight="1">
      <c r="A108" s="452"/>
    </row>
    <row r="109" ht="12.75" customHeight="1">
      <c r="A109" s="452"/>
    </row>
    <row r="110" ht="12.75" customHeight="1">
      <c r="A110" s="452"/>
    </row>
    <row r="111" ht="12.75" customHeight="1">
      <c r="A111" s="452"/>
    </row>
    <row r="112" ht="12.75" customHeight="1">
      <c r="A112" s="452"/>
    </row>
    <row r="113" ht="12.75" customHeight="1">
      <c r="A113" s="452"/>
    </row>
    <row r="114" ht="12.75" customHeight="1">
      <c r="A114" s="452"/>
    </row>
    <row r="115" ht="12.75" customHeight="1">
      <c r="A115" s="452"/>
    </row>
    <row r="116" ht="12.75" customHeight="1">
      <c r="A116" s="452"/>
    </row>
    <row r="117" ht="12.75" customHeight="1">
      <c r="A117" s="452"/>
    </row>
    <row r="118" ht="12.75" customHeight="1">
      <c r="A118" s="452"/>
    </row>
    <row r="119" ht="12.75" customHeight="1">
      <c r="A119" s="452"/>
    </row>
    <row r="120" ht="12.75" customHeight="1">
      <c r="A120" s="452"/>
    </row>
    <row r="121" ht="12.75" customHeight="1">
      <c r="A121" s="452"/>
    </row>
    <row r="122" ht="12.75" customHeight="1">
      <c r="A122" s="452"/>
    </row>
    <row r="123" ht="12.75" customHeight="1">
      <c r="A123" s="452"/>
    </row>
    <row r="124" ht="12.75" customHeight="1">
      <c r="A124" s="452"/>
    </row>
    <row r="125" ht="12.75" customHeight="1">
      <c r="A125" s="452"/>
    </row>
    <row r="126" ht="12.75" customHeight="1">
      <c r="A126" s="452"/>
    </row>
    <row r="127" ht="12.75" customHeight="1">
      <c r="A127" s="452"/>
    </row>
  </sheetData>
  <sheetProtection formatCells="0" formatRows="0" inser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27 A77 A97 A59">
      <formula1>3500</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60"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tabColor rgb="FF009BB9"/>
    <pageSetUpPr fitToPage="1"/>
  </sheetPr>
  <dimension ref="A1:L24"/>
  <sheetViews>
    <sheetView showGridLines="0" view="pageBreakPreview" zoomScale="65" zoomScaleNormal="65" zoomScaleSheetLayoutView="65" zoomScalePageLayoutView="0" workbookViewId="0" topLeftCell="A7">
      <selection activeCell="E12" sqref="E12:F12"/>
    </sheetView>
  </sheetViews>
  <sheetFormatPr defaultColWidth="11.421875" defaultRowHeight="12.75"/>
  <cols>
    <col min="1" max="1" width="4.7109375" style="454" customWidth="1"/>
    <col min="2" max="2" width="45.28125" style="454" customWidth="1"/>
    <col min="3" max="3" width="53.421875" style="454" customWidth="1"/>
    <col min="4" max="4" width="33.28125" style="454" customWidth="1"/>
    <col min="5" max="5" width="14.421875" style="454" customWidth="1"/>
    <col min="6" max="6" width="38.57421875" style="454" customWidth="1"/>
    <col min="7" max="7" width="16.28125" style="456" customWidth="1"/>
    <col min="8" max="8" width="2.140625" style="454" customWidth="1"/>
    <col min="9" max="9" width="4.57421875" style="455" customWidth="1"/>
    <col min="10" max="10" width="11.8515625" style="455" customWidth="1"/>
    <col min="11" max="11" width="26.140625" style="455" customWidth="1"/>
    <col min="12" max="12" width="11.7109375" style="455" customWidth="1"/>
    <col min="13" max="13" width="17.8515625" style="455" customWidth="1"/>
    <col min="14" max="14" width="11.421875" style="454" customWidth="1"/>
    <col min="15" max="15" width="18.57421875" style="454" customWidth="1"/>
    <col min="16" max="16384" width="11.421875" style="454" customWidth="1"/>
  </cols>
  <sheetData>
    <row r="1" spans="1:11" ht="19.5">
      <c r="A1" s="607" t="s">
        <v>181</v>
      </c>
      <c r="B1" s="608"/>
      <c r="C1" s="608"/>
      <c r="D1" s="608"/>
      <c r="E1" s="608"/>
      <c r="F1" s="608"/>
      <c r="G1" s="608"/>
      <c r="H1" s="608"/>
      <c r="I1" s="608"/>
      <c r="J1" s="608"/>
      <c r="K1" s="608"/>
    </row>
    <row r="2" spans="1:11" ht="8.25" customHeight="1">
      <c r="A2" s="492"/>
      <c r="B2" s="492"/>
      <c r="C2" s="492"/>
      <c r="D2" s="492"/>
      <c r="E2" s="492"/>
      <c r="F2" s="492"/>
      <c r="G2" s="493"/>
      <c r="H2" s="492"/>
      <c r="I2" s="491"/>
      <c r="J2" s="491"/>
      <c r="K2" s="491"/>
    </row>
    <row r="3" spans="1:5" ht="6.75" customHeight="1">
      <c r="A3" s="459"/>
      <c r="B3" s="459"/>
      <c r="C3" s="490"/>
      <c r="D3" s="486"/>
      <c r="E3" s="486"/>
    </row>
    <row r="5" spans="1:8" ht="24" customHeight="1">
      <c r="A5" s="618" t="s">
        <v>25</v>
      </c>
      <c r="B5" s="619"/>
      <c r="C5" s="620"/>
      <c r="D5" s="488"/>
      <c r="E5" s="489" t="s">
        <v>26</v>
      </c>
      <c r="F5" s="621"/>
      <c r="G5" s="622"/>
      <c r="H5" s="623"/>
    </row>
    <row r="6" spans="1:8" ht="24" customHeight="1">
      <c r="A6" s="487"/>
      <c r="B6" s="487"/>
      <c r="C6" s="487"/>
      <c r="D6" s="485"/>
      <c r="E6" s="486"/>
      <c r="F6" s="485"/>
      <c r="G6" s="485"/>
      <c r="H6" s="485"/>
    </row>
    <row r="7" spans="1:11" ht="24" customHeight="1">
      <c r="A7" s="484"/>
      <c r="B7" s="484"/>
      <c r="C7" s="484"/>
      <c r="D7" s="483"/>
      <c r="E7" s="484"/>
      <c r="F7" s="483"/>
      <c r="G7" s="483"/>
      <c r="H7" s="483"/>
      <c r="I7" s="458"/>
      <c r="J7" s="458"/>
      <c r="K7" s="457"/>
    </row>
    <row r="8" spans="1:11" ht="24" customHeight="1">
      <c r="A8" s="482"/>
      <c r="B8" s="481"/>
      <c r="C8" s="481"/>
      <c r="D8" s="479"/>
      <c r="E8" s="480"/>
      <c r="F8" s="479"/>
      <c r="G8" s="478"/>
      <c r="H8" s="478"/>
      <c r="I8" s="458"/>
      <c r="J8" s="458"/>
      <c r="K8" s="457"/>
    </row>
    <row r="9" spans="1:8" s="474" customFormat="1" ht="83.25" customHeight="1">
      <c r="A9" s="477"/>
      <c r="B9" s="476" t="s">
        <v>180</v>
      </c>
      <c r="C9" s="612" t="s">
        <v>179</v>
      </c>
      <c r="D9" s="613"/>
      <c r="E9" s="612" t="s">
        <v>178</v>
      </c>
      <c r="F9" s="615"/>
      <c r="G9" s="475"/>
      <c r="H9" s="475"/>
    </row>
    <row r="10" spans="1:12" ht="24" customHeight="1">
      <c r="A10" s="473"/>
      <c r="B10" s="472"/>
      <c r="C10" s="472"/>
      <c r="D10" s="472"/>
      <c r="E10" s="470"/>
      <c r="F10" s="472"/>
      <c r="G10" s="471"/>
      <c r="H10" s="470"/>
      <c r="I10" s="458"/>
      <c r="J10" s="458"/>
      <c r="K10" s="458"/>
      <c r="L10" s="469"/>
    </row>
    <row r="11" spans="1:8" s="462" customFormat="1" ht="51.75" customHeight="1">
      <c r="A11" s="468">
        <v>1</v>
      </c>
      <c r="B11" s="467"/>
      <c r="C11" s="624"/>
      <c r="D11" s="625"/>
      <c r="E11" s="616"/>
      <c r="F11" s="617"/>
      <c r="G11" s="463"/>
      <c r="H11" s="463"/>
    </row>
    <row r="12" spans="1:8" s="462" customFormat="1" ht="49.5" customHeight="1">
      <c r="A12" s="465">
        <v>2</v>
      </c>
      <c r="B12" s="466"/>
      <c r="C12" s="603"/>
      <c r="D12" s="609"/>
      <c r="E12" s="599"/>
      <c r="F12" s="600"/>
      <c r="G12" s="463"/>
      <c r="H12" s="463"/>
    </row>
    <row r="13" spans="1:8" s="462" customFormat="1" ht="49.5" customHeight="1">
      <c r="A13" s="465">
        <v>3</v>
      </c>
      <c r="B13" s="464"/>
      <c r="C13" s="603"/>
      <c r="D13" s="609"/>
      <c r="E13" s="603"/>
      <c r="F13" s="604"/>
      <c r="G13" s="463"/>
      <c r="H13" s="463"/>
    </row>
    <row r="14" spans="1:8" s="462" customFormat="1" ht="49.5" customHeight="1">
      <c r="A14" s="465">
        <v>4</v>
      </c>
      <c r="B14" s="464"/>
      <c r="C14" s="603"/>
      <c r="D14" s="609"/>
      <c r="E14" s="603"/>
      <c r="F14" s="604"/>
      <c r="G14" s="463"/>
      <c r="H14" s="463"/>
    </row>
    <row r="15" spans="1:8" s="462" customFormat="1" ht="49.5" customHeight="1">
      <c r="A15" s="465">
        <v>5</v>
      </c>
      <c r="B15" s="464"/>
      <c r="C15" s="610"/>
      <c r="D15" s="611"/>
      <c r="E15" s="610"/>
      <c r="F15" s="614"/>
      <c r="G15" s="463"/>
      <c r="H15" s="463"/>
    </row>
    <row r="16" spans="1:8" s="462" customFormat="1" ht="49.5" customHeight="1">
      <c r="A16" s="465">
        <v>6</v>
      </c>
      <c r="B16" s="464"/>
      <c r="C16" s="603"/>
      <c r="D16" s="609"/>
      <c r="E16" s="603"/>
      <c r="F16" s="604"/>
      <c r="G16" s="463"/>
      <c r="H16" s="463"/>
    </row>
    <row r="17" spans="1:8" s="462" customFormat="1" ht="49.5" customHeight="1">
      <c r="A17" s="465">
        <v>7</v>
      </c>
      <c r="B17" s="464"/>
      <c r="C17" s="603"/>
      <c r="D17" s="609"/>
      <c r="E17" s="605"/>
      <c r="F17" s="606"/>
      <c r="G17" s="463"/>
      <c r="H17" s="463"/>
    </row>
    <row r="18" spans="1:8" s="462" customFormat="1" ht="49.5" customHeight="1">
      <c r="A18" s="465">
        <v>8</v>
      </c>
      <c r="B18" s="464"/>
      <c r="C18" s="603"/>
      <c r="D18" s="609"/>
      <c r="E18" s="599"/>
      <c r="F18" s="600"/>
      <c r="G18" s="463"/>
      <c r="H18" s="463"/>
    </row>
    <row r="19" spans="1:8" s="462" customFormat="1" ht="49.5" customHeight="1">
      <c r="A19" s="465">
        <v>9</v>
      </c>
      <c r="B19" s="464"/>
      <c r="C19" s="603"/>
      <c r="D19" s="609"/>
      <c r="E19" s="599"/>
      <c r="F19" s="600"/>
      <c r="G19" s="463"/>
      <c r="H19" s="463"/>
    </row>
    <row r="20" spans="1:8" s="462" customFormat="1" ht="49.5" customHeight="1">
      <c r="A20" s="465">
        <v>10</v>
      </c>
      <c r="B20" s="464"/>
      <c r="C20" s="603"/>
      <c r="D20" s="609"/>
      <c r="E20" s="599"/>
      <c r="F20" s="600"/>
      <c r="G20" s="463"/>
      <c r="H20" s="463"/>
    </row>
    <row r="21" spans="1:8" s="462" customFormat="1" ht="49.5" customHeight="1">
      <c r="A21" s="465">
        <v>11</v>
      </c>
      <c r="B21" s="464"/>
      <c r="C21" s="603"/>
      <c r="D21" s="609"/>
      <c r="E21" s="599"/>
      <c r="F21" s="600"/>
      <c r="G21" s="463"/>
      <c r="H21" s="463"/>
    </row>
    <row r="22" spans="1:8" s="462" customFormat="1" ht="49.5" customHeight="1">
      <c r="A22" s="465">
        <v>12</v>
      </c>
      <c r="B22" s="464"/>
      <c r="C22" s="603"/>
      <c r="D22" s="609"/>
      <c r="E22" s="599"/>
      <c r="F22" s="600"/>
      <c r="G22" s="463"/>
      <c r="H22" s="463"/>
    </row>
    <row r="23" spans="1:8" s="462" customFormat="1" ht="49.5" customHeight="1">
      <c r="A23" s="465">
        <v>13</v>
      </c>
      <c r="B23" s="464"/>
      <c r="C23" s="626"/>
      <c r="D23" s="627"/>
      <c r="E23" s="601"/>
      <c r="F23" s="602"/>
      <c r="G23" s="463"/>
      <c r="H23" s="463"/>
    </row>
    <row r="24" spans="1:11" ht="24" customHeight="1">
      <c r="A24" s="461"/>
      <c r="B24" s="459"/>
      <c r="C24" s="461"/>
      <c r="D24" s="461"/>
      <c r="E24" s="459"/>
      <c r="F24" s="459"/>
      <c r="G24" s="460"/>
      <c r="H24" s="459"/>
      <c r="I24" s="458"/>
      <c r="J24" s="458"/>
      <c r="K24" s="457"/>
    </row>
  </sheetData>
  <sheetProtection formatCells="0" insertRows="0" selectLockedCells="1"/>
  <mergeCells count="31">
    <mergeCell ref="C22:D22"/>
    <mergeCell ref="C23:D23"/>
    <mergeCell ref="C20:D20"/>
    <mergeCell ref="C19:D19"/>
    <mergeCell ref="C18:D18"/>
    <mergeCell ref="C17:D17"/>
    <mergeCell ref="E9:F9"/>
    <mergeCell ref="E11:F11"/>
    <mergeCell ref="E20:F20"/>
    <mergeCell ref="E21:F21"/>
    <mergeCell ref="A5:C5"/>
    <mergeCell ref="F5:H5"/>
    <mergeCell ref="C11:D11"/>
    <mergeCell ref="C12:D12"/>
    <mergeCell ref="C21:D21"/>
    <mergeCell ref="A1:K1"/>
    <mergeCell ref="C16:D16"/>
    <mergeCell ref="C15:D15"/>
    <mergeCell ref="C14:D14"/>
    <mergeCell ref="C13:D13"/>
    <mergeCell ref="C9:D9"/>
    <mergeCell ref="E12:F12"/>
    <mergeCell ref="E13:F13"/>
    <mergeCell ref="E14:F14"/>
    <mergeCell ref="E15:F15"/>
    <mergeCell ref="E22:F22"/>
    <mergeCell ref="E23:F23"/>
    <mergeCell ref="E16:F16"/>
    <mergeCell ref="E17:F17"/>
    <mergeCell ref="E18:F18"/>
    <mergeCell ref="E19:F19"/>
  </mergeCells>
  <dataValidations count="2">
    <dataValidation type="date" allowBlank="1" showInputMessage="1" showErrorMessage="1" sqref="D5">
      <formula1>43466</formula1>
      <formula2>43831</formula2>
    </dataValidation>
    <dataValidation allowBlank="1" showInputMessage="1" showErrorMessage="1" prompt="merci de n'indiquer que les dates confirmees" sqref="B12:B23"/>
  </dataValidations>
  <printOptions horizontalCentered="1" verticalCentered="1"/>
  <pageMargins left="0.39375" right="0.39375" top="0.39375" bottom="0.39375" header="0.5118055555555555" footer="0.19652777777777777"/>
  <pageSetup fitToHeight="1" fitToWidth="1" horizontalDpi="300" verticalDpi="300" orientation="portrait" paperSize="9" scale="45"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tabColor rgb="FFFFC000"/>
  </sheetPr>
  <dimension ref="A16:G30"/>
  <sheetViews>
    <sheetView view="pageBreakPreview" zoomScaleSheetLayoutView="100" zoomScalePageLayoutView="0" workbookViewId="0" topLeftCell="A1">
      <selection activeCell="K19" sqref="K19"/>
    </sheetView>
  </sheetViews>
  <sheetFormatPr defaultColWidth="11.421875" defaultRowHeight="12.75"/>
  <cols>
    <col min="1" max="1" width="30.8515625" style="0" customWidth="1"/>
  </cols>
  <sheetData>
    <row r="15" ht="12.75" thickBot="1"/>
    <row r="16" spans="2:7" ht="28.5" customHeight="1" thickBot="1" thickTop="1">
      <c r="B16" s="433" t="s">
        <v>163</v>
      </c>
      <c r="C16" s="433">
        <v>1</v>
      </c>
      <c r="D16" s="433">
        <v>2</v>
      </c>
      <c r="E16" s="433">
        <v>3</v>
      </c>
      <c r="F16" s="433">
        <v>4</v>
      </c>
      <c r="G16" s="433">
        <v>5</v>
      </c>
    </row>
    <row r="17" ht="49.5" customHeight="1" thickBot="1" thickTop="1">
      <c r="A17" s="227" t="s">
        <v>66</v>
      </c>
    </row>
    <row r="18" ht="49.5" customHeight="1" thickBot="1" thickTop="1">
      <c r="A18" s="434" t="s">
        <v>69</v>
      </c>
    </row>
    <row r="19" ht="49.5" customHeight="1" thickBot="1" thickTop="1">
      <c r="A19" s="227" t="s">
        <v>164</v>
      </c>
    </row>
    <row r="20" ht="49.5" customHeight="1" thickBot="1" thickTop="1">
      <c r="A20" s="435" t="s">
        <v>59</v>
      </c>
    </row>
    <row r="21" ht="49.5" customHeight="1" thickBot="1" thickTop="1">
      <c r="A21" s="436" t="s">
        <v>67</v>
      </c>
    </row>
    <row r="22" ht="49.5" customHeight="1" thickBot="1" thickTop="1">
      <c r="A22" s="434" t="s">
        <v>60</v>
      </c>
    </row>
    <row r="23" ht="49.5" customHeight="1" thickBot="1" thickTop="1">
      <c r="A23" s="436" t="s">
        <v>61</v>
      </c>
    </row>
    <row r="24" ht="49.5" customHeight="1" thickBot="1" thickTop="1">
      <c r="A24" s="436" t="s">
        <v>62</v>
      </c>
    </row>
    <row r="25" ht="49.5" customHeight="1" thickBot="1" thickTop="1">
      <c r="A25" s="434" t="s">
        <v>92</v>
      </c>
    </row>
    <row r="26" ht="49.5" customHeight="1" thickBot="1" thickTop="1">
      <c r="A26" s="435" t="s">
        <v>63</v>
      </c>
    </row>
    <row r="27" ht="49.5" customHeight="1" thickBot="1" thickTop="1">
      <c r="A27" s="434" t="s">
        <v>64</v>
      </c>
    </row>
    <row r="28" ht="49.5" customHeight="1" thickBot="1" thickTop="1">
      <c r="A28" s="227" t="s">
        <v>68</v>
      </c>
    </row>
    <row r="29" ht="49.5" customHeight="1" thickBot="1" thickTop="1">
      <c r="A29" s="227" t="s">
        <v>65</v>
      </c>
    </row>
    <row r="30" ht="49.5" customHeight="1" thickBot="1" thickTop="1">
      <c r="A30" s="434" t="s">
        <v>93</v>
      </c>
    </row>
    <row r="31" ht="13.5" thickTop="1"/>
  </sheetData>
  <sheetProtection/>
  <printOptions/>
  <pageMargins left="0.7" right="0.7" top="0.75" bottom="0.75" header="0.3" footer="0.3"/>
  <pageSetup horizontalDpi="600" verticalDpi="600" orientation="portrait" paperSize="9" scale="80" r:id="rId3"/>
  <colBreaks count="1" manualBreakCount="1">
    <brk id="8" max="65535" man="1"/>
  </colBreaks>
  <drawing r:id="rId2"/>
  <legacyDrawing r:id="rId1"/>
</worksheet>
</file>

<file path=xl/worksheets/sheet7.xml><?xml version="1.0" encoding="utf-8"?>
<worksheet xmlns="http://schemas.openxmlformats.org/spreadsheetml/2006/main" xmlns:r="http://schemas.openxmlformats.org/officeDocument/2006/relationships">
  <sheetPr>
    <tabColor rgb="FF009BB9"/>
    <pageSetUpPr fitToPage="1"/>
  </sheetPr>
  <dimension ref="A1:J78"/>
  <sheetViews>
    <sheetView showGridLines="0" view="pageBreakPreview" zoomScaleSheetLayoutView="100" workbookViewId="0" topLeftCell="A54">
      <selection activeCell="D73" sqref="D73"/>
    </sheetView>
  </sheetViews>
  <sheetFormatPr defaultColWidth="11.421875" defaultRowHeight="12.75"/>
  <cols>
    <col min="1" max="1" width="22.140625" style="106" customWidth="1"/>
    <col min="2" max="2" width="28.57421875" style="106" customWidth="1"/>
    <col min="3" max="3" width="9.140625" style="106" customWidth="1"/>
    <col min="4" max="4" width="30.421875" style="106" customWidth="1"/>
    <col min="5" max="5" width="17.00390625" style="106" customWidth="1"/>
    <col min="6" max="6" width="6.57421875" style="106" customWidth="1"/>
    <col min="7" max="7" width="20.00390625" style="107" customWidth="1"/>
    <col min="8" max="8" width="13.8515625" style="108" customWidth="1"/>
    <col min="9" max="9" width="13.57421875" style="107" customWidth="1"/>
    <col min="10" max="16384" width="11.421875" style="106" customWidth="1"/>
  </cols>
  <sheetData>
    <row r="1" spans="1:10" ht="51" customHeight="1">
      <c r="A1" s="673" t="s">
        <v>188</v>
      </c>
      <c r="B1" s="673"/>
      <c r="C1" s="673"/>
      <c r="D1" s="673"/>
      <c r="E1" s="673"/>
      <c r="F1" s="673"/>
      <c r="G1" s="289"/>
      <c r="H1" s="289"/>
      <c r="J1"/>
    </row>
    <row r="2" spans="1:8" ht="12.75">
      <c r="A2" s="202"/>
      <c r="B2" s="202"/>
      <c r="C2" s="202"/>
      <c r="D2" s="202"/>
      <c r="E2" s="202"/>
      <c r="F2" s="202"/>
      <c r="G2" s="202"/>
      <c r="H2" s="202"/>
    </row>
    <row r="3" spans="1:9" ht="13.5" thickBot="1">
      <c r="A3" s="110"/>
      <c r="B3" s="110"/>
      <c r="C3" s="110"/>
      <c r="D3" s="110"/>
      <c r="E3" s="110"/>
      <c r="F3" s="110"/>
      <c r="G3" s="110"/>
      <c r="H3" s="202"/>
      <c r="I3" s="110"/>
    </row>
    <row r="4" spans="1:9" ht="15.75" customHeight="1">
      <c r="A4" s="674" t="s">
        <v>31</v>
      </c>
      <c r="B4" s="675"/>
      <c r="C4" s="201"/>
      <c r="D4" s="110"/>
      <c r="E4" s="170"/>
      <c r="F4" s="110"/>
      <c r="H4" s="106"/>
      <c r="I4" s="106"/>
    </row>
    <row r="5" spans="1:9" ht="15.75" customHeight="1">
      <c r="A5" s="676"/>
      <c r="B5" s="677"/>
      <c r="C5" s="201"/>
      <c r="D5" s="300" t="s">
        <v>89</v>
      </c>
      <c r="E5" s="301"/>
      <c r="F5" s="110"/>
      <c r="G5" s="106"/>
      <c r="H5" s="106"/>
      <c r="I5" s="106"/>
    </row>
    <row r="6" spans="1:9" ht="15.75" customHeight="1">
      <c r="A6" s="676"/>
      <c r="B6" s="677"/>
      <c r="C6" s="201"/>
      <c r="D6" s="300" t="s">
        <v>90</v>
      </c>
      <c r="E6" s="301"/>
      <c r="F6" s="110"/>
      <c r="G6" s="106"/>
      <c r="H6" s="106"/>
      <c r="I6" s="106"/>
    </row>
    <row r="7" spans="1:9" ht="15.75" customHeight="1" thickBot="1">
      <c r="A7" s="678"/>
      <c r="B7" s="679"/>
      <c r="C7" s="201"/>
      <c r="D7" s="110"/>
      <c r="E7" s="165"/>
      <c r="F7" s="110"/>
      <c r="G7" s="106"/>
      <c r="H7" s="106"/>
      <c r="I7" s="106"/>
    </row>
    <row r="8" spans="1:9" ht="15">
      <c r="A8" s="200"/>
      <c r="B8" s="199"/>
      <c r="C8" s="199"/>
      <c r="D8" s="166"/>
      <c r="E8" s="198"/>
      <c r="F8" s="166"/>
      <c r="G8" s="110"/>
      <c r="H8" s="197"/>
      <c r="I8" s="110"/>
    </row>
    <row r="9" spans="1:9" ht="15.75" thickBot="1">
      <c r="A9" s="200"/>
      <c r="B9" s="199"/>
      <c r="C9" s="199"/>
      <c r="D9" s="166"/>
      <c r="E9" s="198"/>
      <c r="F9" s="166"/>
      <c r="G9" s="110"/>
      <c r="H9" s="197"/>
      <c r="I9" s="110"/>
    </row>
    <row r="10" spans="1:9" ht="18">
      <c r="A10" s="638" t="s">
        <v>83</v>
      </c>
      <c r="B10" s="639"/>
      <c r="C10" s="189"/>
      <c r="D10" s="194">
        <f>SUM(D11:D16)</f>
        <v>0</v>
      </c>
      <c r="E10" s="293">
        <f>IF(D10=0,"",D10/#REF!)</f>
      </c>
      <c r="F10" s="265"/>
      <c r="G10" s="265"/>
      <c r="H10" s="265"/>
      <c r="I10" s="265"/>
    </row>
    <row r="11" spans="1:9" ht="15">
      <c r="A11" s="657"/>
      <c r="B11" s="658"/>
      <c r="C11" s="128"/>
      <c r="D11" s="192"/>
      <c r="E11" s="187"/>
      <c r="F11" s="272"/>
      <c r="G11" s="272"/>
      <c r="H11" s="272"/>
      <c r="I11" s="266"/>
    </row>
    <row r="12" spans="1:9" ht="15" customHeight="1">
      <c r="A12" s="682"/>
      <c r="B12" s="683"/>
      <c r="C12" s="128"/>
      <c r="D12" s="184"/>
      <c r="E12" s="185"/>
      <c r="F12" s="272"/>
      <c r="G12" s="272"/>
      <c r="H12" s="272"/>
      <c r="I12" s="266"/>
    </row>
    <row r="13" spans="1:9" ht="15">
      <c r="A13" s="634"/>
      <c r="B13" s="635"/>
      <c r="C13" s="128"/>
      <c r="D13" s="136"/>
      <c r="E13" s="185"/>
      <c r="F13" s="273"/>
      <c r="G13" s="273"/>
      <c r="H13" s="273"/>
      <c r="I13" s="266"/>
    </row>
    <row r="14" spans="1:9" ht="15">
      <c r="A14" s="634"/>
      <c r="B14" s="635"/>
      <c r="C14" s="128"/>
      <c r="D14" s="136"/>
      <c r="E14" s="185"/>
      <c r="F14" s="273"/>
      <c r="G14" s="273"/>
      <c r="H14" s="273"/>
      <c r="I14" s="266"/>
    </row>
    <row r="15" spans="1:9" ht="15">
      <c r="A15" s="634"/>
      <c r="B15" s="635"/>
      <c r="C15" s="159"/>
      <c r="D15" s="136"/>
      <c r="E15" s="185"/>
      <c r="F15" s="273"/>
      <c r="G15" s="273"/>
      <c r="H15" s="273"/>
      <c r="I15" s="266"/>
    </row>
    <row r="16" spans="1:9" ht="15">
      <c r="A16" s="634"/>
      <c r="B16" s="635"/>
      <c r="C16" s="128"/>
      <c r="D16" s="136"/>
      <c r="E16" s="185"/>
      <c r="F16" s="273"/>
      <c r="G16" s="273"/>
      <c r="H16" s="273"/>
      <c r="I16" s="266"/>
    </row>
    <row r="17" spans="1:9" ht="18">
      <c r="A17" s="680" t="s">
        <v>82</v>
      </c>
      <c r="B17" s="681"/>
      <c r="C17" s="193"/>
      <c r="D17" s="188">
        <f>SUM(D18:D21)</f>
        <v>0</v>
      </c>
      <c r="E17" s="179">
        <f>IF(D17=0,"",D17/#REF!)</f>
      </c>
      <c r="F17" s="265"/>
      <c r="G17" s="265"/>
      <c r="H17" s="265"/>
      <c r="I17" s="267"/>
    </row>
    <row r="18" spans="1:9" ht="18">
      <c r="A18" s="657"/>
      <c r="B18" s="658"/>
      <c r="C18" s="193"/>
      <c r="D18" s="192"/>
      <c r="E18" s="187"/>
      <c r="F18" s="272"/>
      <c r="G18" s="272"/>
      <c r="H18" s="272"/>
      <c r="I18" s="266"/>
    </row>
    <row r="19" spans="1:9" ht="30" customHeight="1">
      <c r="A19" s="669"/>
      <c r="B19" s="670"/>
      <c r="C19" s="128"/>
      <c r="D19" s="184"/>
      <c r="E19" s="185"/>
      <c r="F19" s="272"/>
      <c r="G19" s="272"/>
      <c r="H19" s="272"/>
      <c r="I19" s="266"/>
    </row>
    <row r="20" spans="1:9" ht="15">
      <c r="A20" s="634"/>
      <c r="B20" s="635"/>
      <c r="C20" s="128"/>
      <c r="D20" s="136"/>
      <c r="E20" s="191"/>
      <c r="F20" s="273"/>
      <c r="G20" s="273"/>
      <c r="H20" s="273"/>
      <c r="I20" s="266"/>
    </row>
    <row r="21" spans="1:9" ht="15" customHeight="1">
      <c r="A21" s="634"/>
      <c r="B21" s="635"/>
      <c r="C21" s="128"/>
      <c r="D21" s="134"/>
      <c r="E21" s="191"/>
      <c r="F21" s="273"/>
      <c r="G21" s="273"/>
      <c r="H21" s="273"/>
      <c r="I21" s="266"/>
    </row>
    <row r="22" spans="1:9" ht="18.75" customHeight="1">
      <c r="A22" s="671" t="s">
        <v>86</v>
      </c>
      <c r="B22" s="672"/>
      <c r="C22" s="189"/>
      <c r="D22" s="188">
        <f>SUM(D23:D25)</f>
        <v>0</v>
      </c>
      <c r="E22" s="179">
        <f>IF(D22=0,"",D22/#REF!)</f>
      </c>
      <c r="F22" s="265"/>
      <c r="G22" s="265"/>
      <c r="H22" s="265"/>
      <c r="I22" s="267"/>
    </row>
    <row r="23" spans="1:9" ht="31.5" customHeight="1">
      <c r="A23" s="657"/>
      <c r="B23" s="658"/>
      <c r="C23" s="128"/>
      <c r="D23" s="186"/>
      <c r="E23" s="187"/>
      <c r="F23" s="272"/>
      <c r="G23" s="272"/>
      <c r="H23" s="272"/>
      <c r="I23" s="266"/>
    </row>
    <row r="24" spans="1:9" ht="15">
      <c r="A24" s="634"/>
      <c r="B24" s="635"/>
      <c r="C24" s="128"/>
      <c r="D24" s="184"/>
      <c r="E24" s="185"/>
      <c r="F24" s="272"/>
      <c r="G24" s="272"/>
      <c r="H24" s="272"/>
      <c r="I24" s="266"/>
    </row>
    <row r="25" spans="1:9" ht="15">
      <c r="A25" s="634"/>
      <c r="B25" s="635"/>
      <c r="C25" s="183"/>
      <c r="D25" s="181"/>
      <c r="E25" s="182"/>
      <c r="F25" s="272"/>
      <c r="G25" s="272"/>
      <c r="H25" s="272"/>
      <c r="I25" s="266"/>
    </row>
    <row r="26" spans="1:9" ht="18.75" customHeight="1">
      <c r="A26" s="642" t="s">
        <v>87</v>
      </c>
      <c r="B26" s="656"/>
      <c r="C26" s="189"/>
      <c r="D26" s="180">
        <f>SUM(D27:D29)</f>
        <v>0</v>
      </c>
      <c r="E26" s="179">
        <f>IF(D26=0,"",D26/#REF!)</f>
      </c>
      <c r="F26" s="274"/>
      <c r="G26" s="274"/>
      <c r="H26" s="274"/>
      <c r="I26" s="267"/>
    </row>
    <row r="27" spans="1:9" ht="15">
      <c r="A27" s="657"/>
      <c r="B27" s="658"/>
      <c r="C27" s="128"/>
      <c r="D27" s="134"/>
      <c r="E27" s="178"/>
      <c r="F27" s="273"/>
      <c r="G27" s="273"/>
      <c r="H27" s="273"/>
      <c r="I27" s="266"/>
    </row>
    <row r="28" spans="1:9" ht="15">
      <c r="A28" s="634"/>
      <c r="B28" s="635"/>
      <c r="C28" s="128"/>
      <c r="D28" s="134"/>
      <c r="E28" s="177"/>
      <c r="F28" s="273"/>
      <c r="G28" s="273"/>
      <c r="H28" s="273"/>
      <c r="I28" s="266"/>
    </row>
    <row r="29" spans="1:9" ht="15">
      <c r="A29" s="659"/>
      <c r="B29" s="660"/>
      <c r="C29" s="128"/>
      <c r="D29" s="140"/>
      <c r="E29" s="177"/>
      <c r="F29" s="273"/>
      <c r="G29" s="273"/>
      <c r="H29" s="273"/>
      <c r="I29" s="266"/>
    </row>
    <row r="30" spans="1:9" ht="16.5" customHeight="1">
      <c r="A30" s="642" t="s">
        <v>88</v>
      </c>
      <c r="B30" s="643"/>
      <c r="C30" s="290"/>
      <c r="D30" s="262">
        <f>SUM(D31:D33)</f>
        <v>0</v>
      </c>
      <c r="E30" s="291"/>
      <c r="F30" s="275"/>
      <c r="G30" s="275"/>
      <c r="H30" s="275"/>
      <c r="I30" s="267"/>
    </row>
    <row r="31" spans="1:9" ht="15">
      <c r="A31" s="644"/>
      <c r="B31" s="645"/>
      <c r="C31" s="128"/>
      <c r="D31" s="145"/>
      <c r="E31" s="177"/>
      <c r="F31" s="273"/>
      <c r="G31" s="273"/>
      <c r="H31" s="273"/>
      <c r="I31" s="266"/>
    </row>
    <row r="32" spans="1:9" ht="15">
      <c r="A32" s="636"/>
      <c r="B32" s="637"/>
      <c r="C32" s="128"/>
      <c r="D32" s="140"/>
      <c r="E32" s="177"/>
      <c r="F32" s="273"/>
      <c r="G32" s="273"/>
      <c r="H32" s="273"/>
      <c r="I32" s="266"/>
    </row>
    <row r="33" spans="1:9" ht="15.75" thickBot="1">
      <c r="A33" s="646"/>
      <c r="B33" s="647"/>
      <c r="C33" s="292"/>
      <c r="D33" s="152"/>
      <c r="E33" s="176"/>
      <c r="F33" s="273"/>
      <c r="G33" s="273"/>
      <c r="H33" s="273"/>
      <c r="I33" s="266"/>
    </row>
    <row r="34" spans="1:9" ht="15.75" thickBot="1">
      <c r="A34" s="128"/>
      <c r="B34" s="128"/>
      <c r="C34" s="128"/>
      <c r="D34" s="114"/>
      <c r="E34" s="124"/>
      <c r="F34" s="127"/>
      <c r="G34" s="110"/>
      <c r="H34" s="175"/>
      <c r="I34" s="110"/>
    </row>
    <row r="35" spans="1:9" ht="18.75" customHeight="1" thickBot="1">
      <c r="A35" s="648" t="s">
        <v>41</v>
      </c>
      <c r="B35" s="649"/>
      <c r="C35" s="174"/>
      <c r="D35" s="125">
        <f>D10+D17+D22+D26+D30</f>
        <v>0</v>
      </c>
      <c r="E35" s="173"/>
      <c r="F35" s="271"/>
      <c r="G35" s="271"/>
      <c r="H35" s="271"/>
      <c r="I35" s="271"/>
    </row>
    <row r="36" spans="1:9" ht="18" thickBot="1">
      <c r="A36" s="169"/>
      <c r="B36" s="169"/>
      <c r="C36" s="169"/>
      <c r="D36" s="172"/>
      <c r="E36" s="121"/>
      <c r="F36" s="172"/>
      <c r="G36" s="110"/>
      <c r="H36" s="171"/>
      <c r="I36" s="110"/>
    </row>
    <row r="37" spans="1:9" ht="18" customHeight="1">
      <c r="A37" s="650" t="s">
        <v>42</v>
      </c>
      <c r="B37" s="651"/>
      <c r="C37" s="169"/>
      <c r="D37" s="110"/>
      <c r="E37" s="170"/>
      <c r="F37" s="110"/>
      <c r="G37" s="106"/>
      <c r="H37" s="106"/>
      <c r="I37" s="106"/>
    </row>
    <row r="38" spans="1:9" ht="18" customHeight="1">
      <c r="A38" s="652"/>
      <c r="B38" s="653"/>
      <c r="C38" s="169"/>
      <c r="D38" s="110"/>
      <c r="E38" s="168"/>
      <c r="F38" s="110"/>
      <c r="G38" s="106"/>
      <c r="H38" s="106"/>
      <c r="I38" s="106"/>
    </row>
    <row r="39" spans="1:9" ht="22.5" customHeight="1">
      <c r="A39" s="652"/>
      <c r="B39" s="653"/>
      <c r="C39" s="169"/>
      <c r="D39" s="110"/>
      <c r="E39" s="168"/>
      <c r="F39" s="110"/>
      <c r="G39" s="106"/>
      <c r="H39" s="106"/>
      <c r="I39" s="106"/>
    </row>
    <row r="40" spans="1:9" ht="18.75" customHeight="1" thickBot="1">
      <c r="A40" s="654"/>
      <c r="B40" s="655"/>
      <c r="C40" s="167"/>
      <c r="D40" s="110"/>
      <c r="E40" s="165"/>
      <c r="F40" s="110"/>
      <c r="G40" s="106"/>
      <c r="H40" s="106"/>
      <c r="I40" s="106"/>
    </row>
    <row r="41" spans="1:9" ht="18" customHeight="1" thickBot="1">
      <c r="A41" s="164"/>
      <c r="B41" s="164"/>
      <c r="C41" s="164"/>
      <c r="D41" s="127"/>
      <c r="E41" s="163"/>
      <c r="F41" s="276"/>
      <c r="G41" s="277"/>
      <c r="H41" s="277"/>
      <c r="I41" s="277"/>
    </row>
    <row r="42" spans="1:9" ht="16.5" customHeight="1" thickBot="1">
      <c r="A42" s="661" t="s">
        <v>81</v>
      </c>
      <c r="B42" s="662"/>
      <c r="C42" s="159"/>
      <c r="D42" s="150">
        <f>SUM(D43:D47)</f>
        <v>0</v>
      </c>
      <c r="E42" s="149">
        <f>IF(D42=0,"",D42/$D$73)</f>
      </c>
      <c r="F42" s="278"/>
      <c r="G42" s="278"/>
      <c r="H42" s="278"/>
      <c r="I42" s="279"/>
    </row>
    <row r="43" spans="1:9" ht="15">
      <c r="A43" s="663"/>
      <c r="B43" s="664"/>
      <c r="C43" s="159"/>
      <c r="D43" s="162"/>
      <c r="E43" s="161"/>
      <c r="F43" s="273"/>
      <c r="G43" s="273"/>
      <c r="H43" s="273"/>
      <c r="I43" s="280"/>
    </row>
    <row r="44" spans="1:9" ht="15">
      <c r="A44" s="634"/>
      <c r="B44" s="635"/>
      <c r="C44" s="159"/>
      <c r="D44" s="134"/>
      <c r="E44" s="160"/>
      <c r="F44" s="273"/>
      <c r="G44" s="273"/>
      <c r="H44" s="273"/>
      <c r="I44" s="280"/>
    </row>
    <row r="45" spans="1:9" ht="15">
      <c r="A45" s="268"/>
      <c r="B45" s="219"/>
      <c r="C45" s="159"/>
      <c r="D45" s="134"/>
      <c r="E45" s="160"/>
      <c r="F45" s="273"/>
      <c r="G45" s="273"/>
      <c r="H45" s="273"/>
      <c r="I45" s="280"/>
    </row>
    <row r="46" spans="1:9" ht="15" customHeight="1">
      <c r="A46" s="634"/>
      <c r="B46" s="635"/>
      <c r="C46" s="159"/>
      <c r="D46" s="140"/>
      <c r="E46" s="135"/>
      <c r="F46" s="273"/>
      <c r="G46" s="273"/>
      <c r="H46" s="273"/>
      <c r="I46" s="280"/>
    </row>
    <row r="47" spans="1:9" ht="15">
      <c r="A47" s="667"/>
      <c r="B47" s="668"/>
      <c r="C47" s="220"/>
      <c r="D47" s="190"/>
      <c r="E47" s="141"/>
      <c r="F47" s="273"/>
      <c r="G47" s="273"/>
      <c r="H47" s="273"/>
      <c r="I47" s="280"/>
    </row>
    <row r="48" spans="1:9" ht="15.75" thickBot="1">
      <c r="A48" s="269"/>
      <c r="B48" s="157"/>
      <c r="C48" s="159"/>
      <c r="D48" s="158"/>
      <c r="E48" s="113"/>
      <c r="F48" s="281"/>
      <c r="G48" s="266"/>
      <c r="H48" s="282"/>
      <c r="I48" s="266"/>
    </row>
    <row r="49" spans="1:9" ht="16.5" customHeight="1">
      <c r="A49" s="638" t="s">
        <v>80</v>
      </c>
      <c r="B49" s="639"/>
      <c r="C49" s="157"/>
      <c r="D49" s="150">
        <f>SUM(D50:D51)</f>
        <v>0</v>
      </c>
      <c r="E49" s="149">
        <f>IF(D49=0,"",D49/$D$73)</f>
      </c>
      <c r="F49" s="278"/>
      <c r="G49" s="278"/>
      <c r="H49" s="278"/>
      <c r="I49" s="279"/>
    </row>
    <row r="50" spans="1:9" ht="15.75" customHeight="1">
      <c r="A50" s="640" t="s">
        <v>79</v>
      </c>
      <c r="B50" s="641"/>
      <c r="C50" s="131"/>
      <c r="D50" s="155"/>
      <c r="E50" s="156"/>
      <c r="F50" s="283"/>
      <c r="G50" s="283"/>
      <c r="H50" s="283"/>
      <c r="I50" s="280"/>
    </row>
    <row r="51" spans="1:9" ht="15.75" thickBot="1">
      <c r="A51" s="133" t="s">
        <v>36</v>
      </c>
      <c r="B51" s="132"/>
      <c r="C51" s="131"/>
      <c r="D51" s="154"/>
      <c r="E51" s="153"/>
      <c r="F51" s="283"/>
      <c r="G51" s="283"/>
      <c r="H51" s="283"/>
      <c r="I51" s="280"/>
    </row>
    <row r="52" spans="1:9" ht="15.75" thickBot="1">
      <c r="A52" s="128"/>
      <c r="B52" s="128"/>
      <c r="C52" s="128"/>
      <c r="D52" s="127"/>
      <c r="E52" s="151"/>
      <c r="F52" s="284"/>
      <c r="G52" s="266"/>
      <c r="H52" s="282"/>
      <c r="I52" s="266"/>
    </row>
    <row r="53" spans="1:9" ht="16.5" customHeight="1">
      <c r="A53" s="638" t="s">
        <v>78</v>
      </c>
      <c r="B53" s="639"/>
      <c r="C53" s="128"/>
      <c r="D53" s="150">
        <f>SUM(D54:D61)+D62+D66</f>
        <v>0</v>
      </c>
      <c r="E53" s="149">
        <f>IF(D53=0,"",D53/$D$73)</f>
      </c>
      <c r="F53" s="278"/>
      <c r="G53" s="278"/>
      <c r="H53" s="278"/>
      <c r="I53" s="279"/>
    </row>
    <row r="54" spans="1:9" ht="15">
      <c r="A54" s="222"/>
      <c r="B54" s="223" t="s">
        <v>182</v>
      </c>
      <c r="C54" s="128"/>
      <c r="D54" s="224" t="str">
        <f>'[1]Formulaire'!I17</f>
        <v>€</v>
      </c>
      <c r="E54" s="135"/>
      <c r="F54" s="285"/>
      <c r="G54" s="285"/>
      <c r="H54" s="285"/>
      <c r="I54" s="280"/>
    </row>
    <row r="55" spans="1:9" ht="30" customHeight="1">
      <c r="A55" s="148" t="s">
        <v>183</v>
      </c>
      <c r="B55" s="142"/>
      <c r="C55" s="128"/>
      <c r="D55" s="147"/>
      <c r="E55" s="135"/>
      <c r="F55" s="285"/>
      <c r="G55" s="285"/>
      <c r="H55" s="285"/>
      <c r="I55" s="280"/>
    </row>
    <row r="56" spans="1:9" ht="15.75" customHeight="1">
      <c r="A56" s="628" t="s">
        <v>34</v>
      </c>
      <c r="B56" s="629"/>
      <c r="C56" s="131"/>
      <c r="D56" s="136"/>
      <c r="E56" s="146"/>
      <c r="F56" s="273"/>
      <c r="G56" s="273"/>
      <c r="H56" s="273"/>
      <c r="I56" s="280"/>
    </row>
    <row r="57" spans="1:9" ht="15.75" customHeight="1">
      <c r="A57" s="628" t="s">
        <v>33</v>
      </c>
      <c r="B57" s="629"/>
      <c r="C57" s="131"/>
      <c r="D57" s="134"/>
      <c r="E57" s="146"/>
      <c r="F57" s="273"/>
      <c r="G57" s="273"/>
      <c r="H57" s="273"/>
      <c r="I57" s="280"/>
    </row>
    <row r="58" spans="1:9" ht="15.75" customHeight="1">
      <c r="A58" s="628" t="s">
        <v>32</v>
      </c>
      <c r="B58" s="629"/>
      <c r="C58" s="131"/>
      <c r="D58" s="134"/>
      <c r="E58" s="146"/>
      <c r="F58" s="273"/>
      <c r="G58" s="273"/>
      <c r="H58" s="273"/>
      <c r="I58" s="280"/>
    </row>
    <row r="59" spans="1:9" ht="15.75" customHeight="1">
      <c r="A59" s="628" t="s">
        <v>35</v>
      </c>
      <c r="B59" s="629"/>
      <c r="C59" s="131"/>
      <c r="D59" s="134"/>
      <c r="E59" s="146"/>
      <c r="F59" s="273"/>
      <c r="G59" s="273"/>
      <c r="H59" s="273"/>
      <c r="I59" s="280"/>
    </row>
    <row r="60" spans="1:9" ht="15">
      <c r="A60" s="143" t="s">
        <v>36</v>
      </c>
      <c r="B60" s="142"/>
      <c r="C60" s="131"/>
      <c r="D60" s="134"/>
      <c r="E60" s="146"/>
      <c r="F60" s="273"/>
      <c r="G60" s="273"/>
      <c r="H60" s="273"/>
      <c r="I60" s="280"/>
    </row>
    <row r="61" spans="1:9" ht="18">
      <c r="A61" s="628" t="s">
        <v>37</v>
      </c>
      <c r="B61" s="629"/>
      <c r="C61" s="144"/>
      <c r="D61" s="145"/>
      <c r="E61" s="135"/>
      <c r="F61" s="273"/>
      <c r="G61" s="273"/>
      <c r="H61" s="273"/>
      <c r="I61" s="280"/>
    </row>
    <row r="62" spans="1:9" ht="18">
      <c r="A62" s="630" t="s">
        <v>76</v>
      </c>
      <c r="B62" s="631"/>
      <c r="C62" s="144"/>
      <c r="D62" s="263">
        <f>SUM(D63:D65)</f>
        <v>0</v>
      </c>
      <c r="E62" s="139"/>
      <c r="F62" s="286"/>
      <c r="G62" s="286"/>
      <c r="H62" s="286"/>
      <c r="I62" s="279"/>
    </row>
    <row r="63" spans="1:9" ht="18" customHeight="1">
      <c r="A63" s="632" t="s">
        <v>75</v>
      </c>
      <c r="B63" s="633"/>
      <c r="C63" s="144"/>
      <c r="D63" s="138"/>
      <c r="E63" s="137"/>
      <c r="F63" s="273"/>
      <c r="G63" s="273"/>
      <c r="H63" s="273"/>
      <c r="I63" s="280"/>
    </row>
    <row r="64" spans="1:9" ht="15.75" customHeight="1">
      <c r="A64" s="628" t="s">
        <v>74</v>
      </c>
      <c r="B64" s="629"/>
      <c r="C64" s="131"/>
      <c r="D64" s="134"/>
      <c r="E64" s="135"/>
      <c r="F64" s="273"/>
      <c r="G64" s="273"/>
      <c r="H64" s="273"/>
      <c r="I64" s="280"/>
    </row>
    <row r="65" spans="1:9" ht="15">
      <c r="A65" s="143" t="s">
        <v>36</v>
      </c>
      <c r="B65" s="142"/>
      <c r="C65" s="131"/>
      <c r="D65" s="140"/>
      <c r="E65" s="141"/>
      <c r="F65" s="273"/>
      <c r="G65" s="273"/>
      <c r="H65" s="273"/>
      <c r="I65" s="280"/>
    </row>
    <row r="66" spans="1:9" ht="16.5" customHeight="1">
      <c r="A66" s="630" t="s">
        <v>73</v>
      </c>
      <c r="B66" s="631"/>
      <c r="C66" s="131"/>
      <c r="D66" s="264">
        <f>SUM(D67:D71)</f>
        <v>0</v>
      </c>
      <c r="E66" s="139"/>
      <c r="F66" s="286"/>
      <c r="G66" s="286"/>
      <c r="H66" s="286"/>
      <c r="I66" s="279"/>
    </row>
    <row r="67" spans="1:9" ht="15.75" customHeight="1">
      <c r="A67" s="632" t="s">
        <v>38</v>
      </c>
      <c r="B67" s="633"/>
      <c r="C67" s="131"/>
      <c r="D67" s="138"/>
      <c r="E67" s="137"/>
      <c r="F67" s="273"/>
      <c r="G67" s="273"/>
      <c r="H67" s="273"/>
      <c r="I67" s="280"/>
    </row>
    <row r="68" spans="1:9" ht="15.75" customHeight="1">
      <c r="A68" s="628" t="s">
        <v>39</v>
      </c>
      <c r="B68" s="629"/>
      <c r="C68" s="131"/>
      <c r="D68" s="134"/>
      <c r="E68" s="135"/>
      <c r="F68" s="273"/>
      <c r="G68" s="273"/>
      <c r="H68" s="273"/>
      <c r="I68" s="280"/>
    </row>
    <row r="69" spans="1:9" ht="15.75" customHeight="1">
      <c r="A69" s="628" t="s">
        <v>72</v>
      </c>
      <c r="B69" s="629"/>
      <c r="C69" s="131"/>
      <c r="D69" s="134"/>
      <c r="E69" s="135"/>
      <c r="F69" s="273"/>
      <c r="G69" s="273"/>
      <c r="H69" s="273"/>
      <c r="I69" s="280"/>
    </row>
    <row r="70" spans="1:9" ht="15.75" customHeight="1">
      <c r="A70" s="628" t="s">
        <v>40</v>
      </c>
      <c r="B70" s="629"/>
      <c r="C70" s="131"/>
      <c r="D70" s="134"/>
      <c r="E70" s="135"/>
      <c r="F70" s="273"/>
      <c r="G70" s="273"/>
      <c r="H70" s="273"/>
      <c r="I70" s="280"/>
    </row>
    <row r="71" spans="1:9" ht="15.75" thickBot="1">
      <c r="A71" s="133" t="s">
        <v>36</v>
      </c>
      <c r="B71" s="132"/>
      <c r="C71" s="131"/>
      <c r="D71" s="129"/>
      <c r="E71" s="130"/>
      <c r="F71" s="273"/>
      <c r="G71" s="273"/>
      <c r="H71" s="273"/>
      <c r="I71" s="280"/>
    </row>
    <row r="72" spans="1:9" ht="15.75" thickBot="1">
      <c r="A72" s="128"/>
      <c r="B72" s="121"/>
      <c r="C72" s="111"/>
      <c r="D72" s="114"/>
      <c r="E72" s="121"/>
      <c r="F72" s="287"/>
      <c r="G72" s="266"/>
      <c r="H72" s="282"/>
      <c r="I72" s="266"/>
    </row>
    <row r="73" spans="1:9" ht="18.75" customHeight="1" thickBot="1">
      <c r="A73" s="665" t="s">
        <v>71</v>
      </c>
      <c r="B73" s="666"/>
      <c r="C73" s="126"/>
      <c r="D73" s="125">
        <f>SUM(D42+D49+D53)</f>
        <v>0</v>
      </c>
      <c r="E73" s="110"/>
      <c r="F73" s="280"/>
      <c r="G73" s="280"/>
      <c r="H73" s="280"/>
      <c r="I73" s="280"/>
    </row>
    <row r="74" spans="1:9" ht="20.25" thickBot="1">
      <c r="A74" s="123"/>
      <c r="B74" s="123"/>
      <c r="C74" s="122"/>
      <c r="D74" s="112"/>
      <c r="E74" s="121"/>
      <c r="F74" s="288"/>
      <c r="G74" s="288"/>
      <c r="H74" s="288"/>
      <c r="I74" s="288"/>
    </row>
    <row r="75" spans="1:9" ht="18.75" thickBot="1" thickTop="1">
      <c r="A75" s="110"/>
      <c r="B75" s="270" t="s">
        <v>70</v>
      </c>
      <c r="C75" s="120"/>
      <c r="D75" s="119">
        <f>D73-D35</f>
        <v>0</v>
      </c>
      <c r="E75" s="118"/>
      <c r="F75" s="221"/>
      <c r="G75" s="110"/>
      <c r="H75" s="113"/>
      <c r="I75" s="110"/>
    </row>
    <row r="76" spans="1:9" ht="15.75" thickTop="1">
      <c r="A76" s="117"/>
      <c r="B76" s="117"/>
      <c r="C76" s="116"/>
      <c r="D76" s="115"/>
      <c r="E76" s="111"/>
      <c r="F76" s="114"/>
      <c r="G76" s="110"/>
      <c r="H76" s="113"/>
      <c r="I76" s="110"/>
    </row>
    <row r="78" ht="15">
      <c r="A78" s="109"/>
    </row>
  </sheetData>
  <sheetProtection insertRows="0" selectLockedCells="1"/>
  <mergeCells count="50">
    <mergeCell ref="A1:F1"/>
    <mergeCell ref="A4:B7"/>
    <mergeCell ref="A11:B11"/>
    <mergeCell ref="A14:B14"/>
    <mergeCell ref="A15:B15"/>
    <mergeCell ref="A17:B17"/>
    <mergeCell ref="A10:B10"/>
    <mergeCell ref="A12:B12"/>
    <mergeCell ref="A13:B13"/>
    <mergeCell ref="A16:B16"/>
    <mergeCell ref="A73:B73"/>
    <mergeCell ref="A46:B46"/>
    <mergeCell ref="A47:B47"/>
    <mergeCell ref="A18:B18"/>
    <mergeCell ref="A19:B19"/>
    <mergeCell ref="A20:B20"/>
    <mergeCell ref="A21:B21"/>
    <mergeCell ref="A22:B22"/>
    <mergeCell ref="A23:B23"/>
    <mergeCell ref="A24:B24"/>
    <mergeCell ref="A26:B26"/>
    <mergeCell ref="A27:B27"/>
    <mergeCell ref="A28:B28"/>
    <mergeCell ref="A29:B29"/>
    <mergeCell ref="A42:B42"/>
    <mergeCell ref="A43:B43"/>
    <mergeCell ref="A56:B56"/>
    <mergeCell ref="A59:B59"/>
    <mergeCell ref="A44:B44"/>
    <mergeCell ref="A30:B30"/>
    <mergeCell ref="A31:B31"/>
    <mergeCell ref="A33:B33"/>
    <mergeCell ref="A35:B35"/>
    <mergeCell ref="A37:B40"/>
    <mergeCell ref="A25:B25"/>
    <mergeCell ref="A32:B32"/>
    <mergeCell ref="A49:B49"/>
    <mergeCell ref="A50:B50"/>
    <mergeCell ref="A53:B53"/>
    <mergeCell ref="A67:B67"/>
    <mergeCell ref="A64:B64"/>
    <mergeCell ref="A66:B66"/>
    <mergeCell ref="A57:B57"/>
    <mergeCell ref="A58:B58"/>
    <mergeCell ref="A70:B70"/>
    <mergeCell ref="A61:B61"/>
    <mergeCell ref="A62:B62"/>
    <mergeCell ref="A63:B63"/>
    <mergeCell ref="A68:B68"/>
    <mergeCell ref="A69:B6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&amp;CCNV 9 boulevard des Batignolles 75008 Paris - RCS Paris B 445 401 912 - APE 90.02Z - Téléphone : 01 56 69 11 30 -  www.cnv.fr</oddFooter>
  </headerFooter>
</worksheet>
</file>

<file path=xl/worksheets/sheet8.xml><?xml version="1.0" encoding="utf-8"?>
<worksheet xmlns="http://schemas.openxmlformats.org/spreadsheetml/2006/main" xmlns:r="http://schemas.openxmlformats.org/officeDocument/2006/relationships">
  <sheetPr>
    <tabColor rgb="FFFFFF00"/>
  </sheetPr>
  <dimension ref="A1:N109"/>
  <sheetViews>
    <sheetView view="pageBreakPreview" zoomScale="60" zoomScalePageLayoutView="0" workbookViewId="0" topLeftCell="A1">
      <selection activeCell="W98" sqref="W98"/>
    </sheetView>
  </sheetViews>
  <sheetFormatPr defaultColWidth="11.421875" defaultRowHeight="12.75"/>
  <cols>
    <col min="1" max="1" width="22.140625" style="106" customWidth="1"/>
    <col min="2" max="2" width="28.421875" style="106" customWidth="1"/>
    <col min="3" max="3" width="2.140625" style="106" customWidth="1"/>
    <col min="4" max="4" width="15.8515625" style="106" customWidth="1"/>
    <col min="5" max="5" width="20.140625" style="106" customWidth="1"/>
    <col min="6" max="6" width="2.140625" style="106" customWidth="1"/>
    <col min="7" max="7" width="15.8515625" style="106" customWidth="1"/>
    <col min="8" max="8" width="17.00390625" style="106" customWidth="1"/>
    <col min="9" max="9" width="2.140625" style="107" customWidth="1"/>
    <col min="10" max="10" width="2.421875" style="108" customWidth="1"/>
    <col min="11" max="11" width="2.140625" style="107" customWidth="1"/>
    <col min="12" max="16384" width="11.421875" style="106" customWidth="1"/>
  </cols>
  <sheetData>
    <row r="1" spans="1:11" ht="36" customHeight="1">
      <c r="A1" s="684" t="s">
        <v>109</v>
      </c>
      <c r="B1" s="684"/>
      <c r="C1" s="684"/>
      <c r="D1" s="684"/>
      <c r="E1" s="684"/>
      <c r="F1" s="684"/>
      <c r="G1" s="684"/>
      <c r="H1" s="684"/>
      <c r="I1" s="684"/>
      <c r="J1" s="684"/>
      <c r="K1" s="684"/>
    </row>
    <row r="2" spans="1:11" ht="12.75">
      <c r="A2" s="202"/>
      <c r="B2" s="202"/>
      <c r="C2" s="202"/>
      <c r="D2" s="202"/>
      <c r="E2" s="202"/>
      <c r="F2" s="202"/>
      <c r="G2" s="685"/>
      <c r="H2" s="685"/>
      <c r="I2" s="685"/>
      <c r="J2" s="685"/>
      <c r="K2" s="685"/>
    </row>
    <row r="3" spans="1:11" ht="13.5" thickBot="1">
      <c r="A3" s="110"/>
      <c r="B3" s="110"/>
      <c r="C3" s="110"/>
      <c r="D3" s="110"/>
      <c r="E3" s="110"/>
      <c r="F3" s="110"/>
      <c r="G3" s="685"/>
      <c r="H3" s="685"/>
      <c r="I3" s="685"/>
      <c r="J3" s="685"/>
      <c r="K3" s="685"/>
    </row>
    <row r="4" spans="1:11" ht="15.75" customHeight="1" thickBot="1">
      <c r="A4" s="686" t="s">
        <v>31</v>
      </c>
      <c r="B4" s="687"/>
      <c r="C4" s="201"/>
      <c r="D4" s="692" t="s">
        <v>186</v>
      </c>
      <c r="E4" s="693"/>
      <c r="F4" s="303"/>
      <c r="G4" s="694" t="s">
        <v>184</v>
      </c>
      <c r="H4" s="695"/>
      <c r="I4" s="110"/>
      <c r="J4" s="170"/>
      <c r="K4" s="110"/>
    </row>
    <row r="5" spans="1:11" ht="15.75" customHeight="1">
      <c r="A5" s="688"/>
      <c r="B5" s="689"/>
      <c r="C5" s="201"/>
      <c r="D5" s="304" t="s">
        <v>110</v>
      </c>
      <c r="E5" s="305"/>
      <c r="F5" s="303"/>
      <c r="G5" s="304" t="s">
        <v>110</v>
      </c>
      <c r="H5" s="305"/>
      <c r="I5" s="110"/>
      <c r="J5" s="165"/>
      <c r="K5" s="110"/>
    </row>
    <row r="6" spans="1:11" ht="15.75" customHeight="1" thickBot="1">
      <c r="A6" s="688"/>
      <c r="B6" s="689"/>
      <c r="C6" s="201"/>
      <c r="D6" s="306" t="s">
        <v>111</v>
      </c>
      <c r="E6" s="307"/>
      <c r="F6" s="303"/>
      <c r="G6" s="306" t="s">
        <v>111</v>
      </c>
      <c r="H6" s="307"/>
      <c r="I6" s="110"/>
      <c r="J6" s="197"/>
      <c r="K6" s="110"/>
    </row>
    <row r="7" spans="1:11" ht="15.75" customHeight="1" thickBot="1">
      <c r="A7" s="690"/>
      <c r="B7" s="691"/>
      <c r="C7" s="201"/>
      <c r="D7" s="308" t="s">
        <v>112</v>
      </c>
      <c r="E7" s="309" t="s">
        <v>113</v>
      </c>
      <c r="F7" s="310"/>
      <c r="G7" s="311" t="s">
        <v>112</v>
      </c>
      <c r="H7" s="312" t="s">
        <v>113</v>
      </c>
      <c r="I7" s="110"/>
      <c r="J7" s="165"/>
      <c r="K7" s="110"/>
    </row>
    <row r="8" spans="1:11" ht="16.5" thickBot="1">
      <c r="A8" s="200"/>
      <c r="B8" s="199"/>
      <c r="C8" s="199"/>
      <c r="D8" s="166"/>
      <c r="E8" s="198"/>
      <c r="F8" s="166"/>
      <c r="G8" s="313"/>
      <c r="H8" s="197"/>
      <c r="I8" s="110"/>
      <c r="J8" s="197"/>
      <c r="K8" s="110"/>
    </row>
    <row r="9" spans="1:11" ht="30.75" customHeight="1" thickBot="1">
      <c r="A9" s="696" t="s">
        <v>114</v>
      </c>
      <c r="B9" s="697"/>
      <c r="C9" s="189"/>
      <c r="D9" s="314">
        <f>SUM(D10+D14+D18+D21+D26+D31)</f>
        <v>0</v>
      </c>
      <c r="E9" s="315">
        <f>IF(D9=0,"",D9/$D$64)</f>
      </c>
      <c r="F9" s="316"/>
      <c r="G9" s="314">
        <f>SUM(G10+G14+G18+G21+G26+G31)</f>
        <v>0</v>
      </c>
      <c r="H9" s="315">
        <f>IF(G9=0,"",G9/$G$64)</f>
      </c>
      <c r="I9" s="110"/>
      <c r="J9" s="317"/>
      <c r="K9" s="110"/>
    </row>
    <row r="10" spans="1:11" ht="18">
      <c r="A10" s="318" t="s">
        <v>115</v>
      </c>
      <c r="B10" s="319"/>
      <c r="C10" s="189"/>
      <c r="D10" s="320">
        <f>SUM(D11:D13)</f>
        <v>0</v>
      </c>
      <c r="E10" s="179">
        <f>IF(D10=0,"",D10/$D$9)</f>
      </c>
      <c r="F10" s="316"/>
      <c r="G10" s="320">
        <f>SUM(G11:G13)</f>
        <v>0</v>
      </c>
      <c r="H10" s="179">
        <f>IF(G10=0,"",G10/$G$9)</f>
      </c>
      <c r="I10" s="110"/>
      <c r="J10" s="317"/>
      <c r="K10" s="110"/>
    </row>
    <row r="11" spans="1:11" ht="18">
      <c r="A11" s="698" t="s">
        <v>116</v>
      </c>
      <c r="B11" s="699"/>
      <c r="C11" s="189"/>
      <c r="D11" s="321"/>
      <c r="E11" s="322"/>
      <c r="F11" s="323"/>
      <c r="G11" s="324"/>
      <c r="H11" s="325"/>
      <c r="I11" s="110"/>
      <c r="J11" s="317"/>
      <c r="K11" s="110"/>
    </row>
    <row r="12" spans="1:11" ht="18">
      <c r="A12" s="700" t="s">
        <v>117</v>
      </c>
      <c r="B12" s="701"/>
      <c r="C12" s="189"/>
      <c r="D12" s="326"/>
      <c r="E12" s="327"/>
      <c r="F12" s="323"/>
      <c r="G12" s="328"/>
      <c r="H12" s="329"/>
      <c r="I12" s="110"/>
      <c r="J12" s="317"/>
      <c r="K12" s="110"/>
    </row>
    <row r="13" spans="1:11" ht="15.75">
      <c r="A13" s="330" t="s">
        <v>118</v>
      </c>
      <c r="B13" s="331"/>
      <c r="C13" s="332"/>
      <c r="D13" s="333"/>
      <c r="E13" s="327"/>
      <c r="F13" s="323"/>
      <c r="G13" s="334"/>
      <c r="H13" s="329"/>
      <c r="I13" s="110"/>
      <c r="J13" s="317"/>
      <c r="K13" s="110"/>
    </row>
    <row r="14" spans="1:11" ht="18">
      <c r="A14" s="335" t="s">
        <v>119</v>
      </c>
      <c r="B14" s="336"/>
      <c r="C14" s="189"/>
      <c r="D14" s="337">
        <f>SUM(D15:D17)</f>
        <v>0</v>
      </c>
      <c r="E14" s="179">
        <f>IF(D14=0,"",D14/$D$9)</f>
      </c>
      <c r="F14" s="316"/>
      <c r="G14" s="338">
        <f>SUM(G15:G17)</f>
        <v>0</v>
      </c>
      <c r="H14" s="179">
        <f>IF(G14=0,"",G14/$G$9)</f>
      </c>
      <c r="I14" s="110"/>
      <c r="J14" s="317"/>
      <c r="K14" s="110"/>
    </row>
    <row r="15" spans="1:11" ht="18">
      <c r="A15" s="702" t="s">
        <v>120</v>
      </c>
      <c r="B15" s="703"/>
      <c r="C15" s="189"/>
      <c r="D15" s="321"/>
      <c r="E15" s="327"/>
      <c r="F15" s="323"/>
      <c r="G15" s="324"/>
      <c r="H15" s="329"/>
      <c r="I15" s="110"/>
      <c r="J15" s="317"/>
      <c r="K15" s="110"/>
    </row>
    <row r="16" spans="1:11" ht="18">
      <c r="A16" s="339"/>
      <c r="B16" s="340" t="s">
        <v>121</v>
      </c>
      <c r="C16" s="189"/>
      <c r="D16" s="326"/>
      <c r="E16" s="327"/>
      <c r="F16" s="323"/>
      <c r="G16" s="328"/>
      <c r="H16" s="329"/>
      <c r="I16" s="110"/>
      <c r="J16" s="317"/>
      <c r="K16" s="110"/>
    </row>
    <row r="17" spans="1:11" ht="15.75">
      <c r="A17" s="330" t="s">
        <v>118</v>
      </c>
      <c r="B17" s="331"/>
      <c r="C17" s="332"/>
      <c r="D17" s="333"/>
      <c r="E17" s="327"/>
      <c r="F17" s="323"/>
      <c r="G17" s="341"/>
      <c r="H17" s="329"/>
      <c r="I17" s="110"/>
      <c r="J17" s="317"/>
      <c r="K17" s="110"/>
    </row>
    <row r="18" spans="1:11" ht="18">
      <c r="A18" s="302" t="s">
        <v>122</v>
      </c>
      <c r="B18" s="342"/>
      <c r="C18" s="189"/>
      <c r="D18" s="338">
        <f>SUM(D19:D20)</f>
        <v>0</v>
      </c>
      <c r="E18" s="179">
        <f>IF(D18=0,"",D18/$D$9)</f>
      </c>
      <c r="F18" s="316"/>
      <c r="G18" s="338">
        <f>SUM(G19:G20)</f>
        <v>0</v>
      </c>
      <c r="H18" s="179">
        <f>IF(G18=0,"",G18/$G$9)</f>
      </c>
      <c r="I18" s="110"/>
      <c r="J18" s="317"/>
      <c r="K18" s="110"/>
    </row>
    <row r="19" spans="1:11" ht="15.75">
      <c r="A19" s="343"/>
      <c r="B19" s="344" t="s">
        <v>123</v>
      </c>
      <c r="C19" s="332"/>
      <c r="D19" s="321"/>
      <c r="E19" s="327"/>
      <c r="F19" s="323"/>
      <c r="G19" s="328"/>
      <c r="H19" s="329"/>
      <c r="I19" s="110"/>
      <c r="J19" s="317"/>
      <c r="K19" s="110"/>
    </row>
    <row r="20" spans="1:11" ht="15.75">
      <c r="A20" s="330" t="s">
        <v>118</v>
      </c>
      <c r="B20" s="331"/>
      <c r="C20" s="332"/>
      <c r="D20" s="326"/>
      <c r="E20" s="327"/>
      <c r="F20" s="323"/>
      <c r="G20" s="341"/>
      <c r="H20" s="329"/>
      <c r="I20" s="110"/>
      <c r="J20" s="317"/>
      <c r="K20" s="110"/>
    </row>
    <row r="21" spans="1:11" ht="18">
      <c r="A21" s="302" t="s">
        <v>124</v>
      </c>
      <c r="B21" s="342"/>
      <c r="C21" s="189"/>
      <c r="D21" s="338">
        <f>SUM(D22:D25)</f>
        <v>0</v>
      </c>
      <c r="E21" s="179">
        <f>IF(D21=0,"",D21/$D$9)</f>
      </c>
      <c r="F21" s="316"/>
      <c r="G21" s="337">
        <f>SUM(G22:G25)</f>
        <v>0</v>
      </c>
      <c r="H21" s="179">
        <f>IF(G21=0,"",G21/$G$9)</f>
      </c>
      <c r="I21" s="110"/>
      <c r="J21" s="317"/>
      <c r="K21" s="110"/>
    </row>
    <row r="22" spans="1:11" ht="16.5">
      <c r="A22" s="345"/>
      <c r="B22" s="346" t="s">
        <v>125</v>
      </c>
      <c r="C22" s="347"/>
      <c r="D22" s="348"/>
      <c r="E22" s="327"/>
      <c r="F22" s="323"/>
      <c r="G22" s="324"/>
      <c r="H22" s="329"/>
      <c r="I22" s="110"/>
      <c r="J22" s="317"/>
      <c r="K22" s="110"/>
    </row>
    <row r="23" spans="1:11" ht="34.5" customHeight="1">
      <c r="A23" s="704" t="s">
        <v>126</v>
      </c>
      <c r="B23" s="705"/>
      <c r="C23" s="350"/>
      <c r="D23" s="351"/>
      <c r="E23" s="327"/>
      <c r="F23" s="323"/>
      <c r="G23" s="328"/>
      <c r="H23" s="329"/>
      <c r="I23" s="110"/>
      <c r="J23" s="317"/>
      <c r="K23" s="110"/>
    </row>
    <row r="24" spans="1:11" ht="15.75">
      <c r="A24" s="352"/>
      <c r="B24" s="340" t="s">
        <v>127</v>
      </c>
      <c r="C24" s="332"/>
      <c r="D24" s="328"/>
      <c r="E24" s="327"/>
      <c r="F24" s="323"/>
      <c r="G24" s="328"/>
      <c r="H24" s="329"/>
      <c r="I24" s="110"/>
      <c r="J24" s="317"/>
      <c r="K24" s="110"/>
    </row>
    <row r="25" spans="1:11" ht="15.75">
      <c r="A25" s="353" t="s">
        <v>118</v>
      </c>
      <c r="B25" s="331"/>
      <c r="C25" s="332"/>
      <c r="D25" s="354"/>
      <c r="E25" s="327"/>
      <c r="F25" s="355"/>
      <c r="G25" s="354"/>
      <c r="H25" s="329"/>
      <c r="I25" s="110"/>
      <c r="J25" s="317"/>
      <c r="K25" s="110"/>
    </row>
    <row r="26" spans="1:11" ht="18">
      <c r="A26" s="302" t="s">
        <v>128</v>
      </c>
      <c r="B26" s="342"/>
      <c r="C26" s="332"/>
      <c r="D26" s="338">
        <f>SUM(D27:D30)</f>
        <v>0</v>
      </c>
      <c r="E26" s="179">
        <f>IF(D26=0,"",D26/$D$9)</f>
      </c>
      <c r="F26" s="316"/>
      <c r="G26" s="338">
        <f>SUM(G27:G30)</f>
        <v>0</v>
      </c>
      <c r="H26" s="179">
        <f>IF(G26=0,"",G26/$G$9)</f>
      </c>
      <c r="I26" s="110"/>
      <c r="J26" s="317"/>
      <c r="K26" s="110"/>
    </row>
    <row r="27" spans="1:11" ht="15.75">
      <c r="A27" s="356"/>
      <c r="B27" s="357" t="s">
        <v>129</v>
      </c>
      <c r="C27" s="332"/>
      <c r="D27" s="358"/>
      <c r="E27" s="327"/>
      <c r="F27" s="359"/>
      <c r="G27" s="328"/>
      <c r="H27" s="329"/>
      <c r="I27" s="110"/>
      <c r="J27" s="317"/>
      <c r="K27" s="110"/>
    </row>
    <row r="28" spans="1:11" ht="15.75">
      <c r="A28" s="352"/>
      <c r="B28" s="360" t="s">
        <v>130</v>
      </c>
      <c r="C28" s="332"/>
      <c r="D28" s="358"/>
      <c r="E28" s="327"/>
      <c r="F28" s="359"/>
      <c r="G28" s="358"/>
      <c r="H28" s="329"/>
      <c r="I28" s="110"/>
      <c r="J28" s="317"/>
      <c r="K28" s="110"/>
    </row>
    <row r="29" spans="1:11" ht="15.75">
      <c r="A29" s="704" t="s">
        <v>131</v>
      </c>
      <c r="B29" s="705"/>
      <c r="C29" s="332"/>
      <c r="D29" s="358"/>
      <c r="E29" s="327"/>
      <c r="F29" s="359"/>
      <c r="G29" s="358"/>
      <c r="H29" s="329"/>
      <c r="I29" s="110"/>
      <c r="J29" s="317"/>
      <c r="K29" s="110"/>
    </row>
    <row r="30" spans="1:11" ht="15.75">
      <c r="A30" s="361" t="s">
        <v>118</v>
      </c>
      <c r="B30" s="331"/>
      <c r="C30" s="332"/>
      <c r="D30" s="354"/>
      <c r="E30" s="327"/>
      <c r="F30" s="323"/>
      <c r="G30" s="354"/>
      <c r="H30" s="329"/>
      <c r="I30" s="110"/>
      <c r="J30" s="317"/>
      <c r="K30" s="110"/>
    </row>
    <row r="31" spans="1:11" ht="18">
      <c r="A31" s="302" t="s">
        <v>132</v>
      </c>
      <c r="B31" s="342"/>
      <c r="C31" s="332"/>
      <c r="D31" s="338">
        <f>SUM(D32:D32)</f>
        <v>0</v>
      </c>
      <c r="E31" s="179">
        <f>IF(D31=0,"",D31/$D$9)</f>
      </c>
      <c r="F31" s="362"/>
      <c r="G31" s="338">
        <f>SUM(G32:G32)</f>
        <v>0</v>
      </c>
      <c r="H31" s="179">
        <f>IF(G31=0,"",G31/$G$9)</f>
      </c>
      <c r="I31" s="110"/>
      <c r="J31" s="317"/>
      <c r="K31" s="110"/>
    </row>
    <row r="32" spans="1:11" ht="15.75" customHeight="1" thickBot="1">
      <c r="A32" s="706" t="s">
        <v>133</v>
      </c>
      <c r="B32" s="707"/>
      <c r="C32" s="332"/>
      <c r="D32" s="363"/>
      <c r="E32" s="364"/>
      <c r="F32" s="359"/>
      <c r="G32" s="363"/>
      <c r="H32" s="365"/>
      <c r="I32" s="110"/>
      <c r="J32" s="366"/>
      <c r="K32" s="110"/>
    </row>
    <row r="33" spans="1:11" ht="17.25" thickBot="1">
      <c r="A33" s="367"/>
      <c r="B33" s="367"/>
      <c r="C33" s="368"/>
      <c r="D33" s="369"/>
      <c r="E33" s="370"/>
      <c r="F33" s="371"/>
      <c r="G33" s="372"/>
      <c r="H33" s="175"/>
      <c r="I33" s="110"/>
      <c r="J33" s="175"/>
      <c r="K33" s="110"/>
    </row>
    <row r="34" spans="1:11" ht="30.75" customHeight="1" thickBot="1">
      <c r="A34" s="708" t="s">
        <v>134</v>
      </c>
      <c r="B34" s="709"/>
      <c r="C34" s="368"/>
      <c r="D34" s="373">
        <f>SUM(D35+D43+D54+D58)</f>
        <v>0</v>
      </c>
      <c r="E34" s="374">
        <f>IF(D34=0,"",D34/$D$64)</f>
      </c>
      <c r="F34" s="316"/>
      <c r="G34" s="373">
        <f>SUM(G35+G43+G54+G58)</f>
        <v>0</v>
      </c>
      <c r="H34" s="374">
        <f>IF(G34=0,"",G34/$G$64)</f>
      </c>
      <c r="I34" s="110"/>
      <c r="J34" s="375"/>
      <c r="K34" s="110"/>
    </row>
    <row r="35" spans="1:11" ht="18">
      <c r="A35" s="710" t="s">
        <v>83</v>
      </c>
      <c r="B35" s="711"/>
      <c r="C35" s="189"/>
      <c r="D35" s="194">
        <f>SUM(D36:D42)</f>
        <v>0</v>
      </c>
      <c r="E35" s="376">
        <f>IF(D35=0,"",D35/$D$34)</f>
      </c>
      <c r="F35" s="316"/>
      <c r="G35" s="377">
        <f>SUM(G36:G42)</f>
        <v>0</v>
      </c>
      <c r="H35" s="376">
        <f>IF(G35=0,"",G35/$G$34)</f>
      </c>
      <c r="I35" s="110"/>
      <c r="J35" s="375"/>
      <c r="K35" s="110"/>
    </row>
    <row r="36" spans="1:11" ht="15.75">
      <c r="A36" s="712" t="s">
        <v>135</v>
      </c>
      <c r="B36" s="713"/>
      <c r="C36" s="128"/>
      <c r="D36" s="192"/>
      <c r="E36" s="187"/>
      <c r="F36" s="378"/>
      <c r="G36" s="192"/>
      <c r="H36" s="379"/>
      <c r="I36" s="110"/>
      <c r="J36" s="375"/>
      <c r="K36" s="110"/>
    </row>
    <row r="37" spans="1:11" ht="15" customHeight="1">
      <c r="A37" s="714" t="s">
        <v>136</v>
      </c>
      <c r="B37" s="715"/>
      <c r="C37" s="128"/>
      <c r="D37" s="184"/>
      <c r="E37" s="185"/>
      <c r="F37" s="378"/>
      <c r="G37" s="184"/>
      <c r="H37" s="380"/>
      <c r="I37" s="110"/>
      <c r="J37" s="375"/>
      <c r="K37" s="110"/>
    </row>
    <row r="38" spans="1:11" ht="15.75">
      <c r="A38" s="704" t="s">
        <v>137</v>
      </c>
      <c r="B38" s="705"/>
      <c r="C38" s="128"/>
      <c r="D38" s="136"/>
      <c r="E38" s="185"/>
      <c r="F38" s="378"/>
      <c r="G38" s="136"/>
      <c r="H38" s="380"/>
      <c r="I38" s="110"/>
      <c r="J38" s="375"/>
      <c r="K38" s="110"/>
    </row>
    <row r="39" spans="1:11" ht="15.75">
      <c r="A39" s="704" t="s">
        <v>138</v>
      </c>
      <c r="B39" s="705"/>
      <c r="C39" s="128"/>
      <c r="D39" s="136"/>
      <c r="E39" s="185"/>
      <c r="F39" s="378"/>
      <c r="G39" s="136"/>
      <c r="H39" s="380"/>
      <c r="I39" s="110"/>
      <c r="J39" s="375"/>
      <c r="K39" s="110"/>
    </row>
    <row r="40" spans="1:11" ht="15.75">
      <c r="A40" s="704" t="s">
        <v>139</v>
      </c>
      <c r="B40" s="705"/>
      <c r="C40" s="159"/>
      <c r="D40" s="136"/>
      <c r="E40" s="185"/>
      <c r="F40" s="378"/>
      <c r="G40" s="136"/>
      <c r="H40" s="380"/>
      <c r="I40" s="110"/>
      <c r="J40" s="375"/>
      <c r="K40" s="110"/>
    </row>
    <row r="41" spans="1:11" ht="15.75">
      <c r="A41" s="704" t="s">
        <v>140</v>
      </c>
      <c r="B41" s="705"/>
      <c r="C41" s="128"/>
      <c r="D41" s="136"/>
      <c r="E41" s="185"/>
      <c r="F41" s="378"/>
      <c r="G41" s="136"/>
      <c r="H41" s="380"/>
      <c r="I41" s="110"/>
      <c r="J41" s="375"/>
      <c r="K41" s="110"/>
    </row>
    <row r="42" spans="1:11" ht="15.75">
      <c r="A42" s="381" t="s">
        <v>36</v>
      </c>
      <c r="B42" s="331"/>
      <c r="C42" s="128"/>
      <c r="D42" s="190"/>
      <c r="E42" s="182"/>
      <c r="F42" s="378"/>
      <c r="G42" s="140"/>
      <c r="H42" s="382"/>
      <c r="I42" s="110"/>
      <c r="J42" s="375"/>
      <c r="K42" s="110"/>
    </row>
    <row r="43" spans="1:11" ht="18">
      <c r="A43" s="680" t="s">
        <v>82</v>
      </c>
      <c r="B43" s="681"/>
      <c r="C43" s="193"/>
      <c r="D43" s="188">
        <f>SUM(D44:D53)</f>
        <v>0</v>
      </c>
      <c r="E43" s="179">
        <f>IF(D43=0,"",D43/$D$34)</f>
      </c>
      <c r="F43" s="316"/>
      <c r="G43" s="188">
        <f>SUM(G44:G53)</f>
        <v>0</v>
      </c>
      <c r="H43" s="179">
        <f>IF(G43=0,"",G43/$G$34)</f>
      </c>
      <c r="I43" s="110"/>
      <c r="J43" s="375"/>
      <c r="K43" s="110"/>
    </row>
    <row r="44" spans="1:11" ht="18">
      <c r="A44" s="712" t="s">
        <v>141</v>
      </c>
      <c r="B44" s="713"/>
      <c r="C44" s="193"/>
      <c r="D44" s="192"/>
      <c r="E44" s="187"/>
      <c r="F44" s="323"/>
      <c r="G44" s="192"/>
      <c r="H44" s="379"/>
      <c r="I44" s="110"/>
      <c r="J44" s="375"/>
      <c r="K44" s="110"/>
    </row>
    <row r="45" spans="1:11" ht="30" customHeight="1">
      <c r="A45" s="716" t="s">
        <v>142</v>
      </c>
      <c r="B45" s="717"/>
      <c r="C45" s="128"/>
      <c r="D45" s="184"/>
      <c r="E45" s="185"/>
      <c r="F45" s="378"/>
      <c r="G45" s="184"/>
      <c r="H45" s="380"/>
      <c r="I45" s="110"/>
      <c r="J45" s="375"/>
      <c r="K45" s="110"/>
    </row>
    <row r="46" spans="1:11" ht="15.75">
      <c r="A46" s="704" t="s">
        <v>143</v>
      </c>
      <c r="B46" s="705"/>
      <c r="C46" s="128"/>
      <c r="D46" s="136"/>
      <c r="E46" s="191"/>
      <c r="F46" s="378"/>
      <c r="G46" s="136"/>
      <c r="H46" s="383"/>
      <c r="I46" s="110"/>
      <c r="J46" s="375"/>
      <c r="K46" s="110"/>
    </row>
    <row r="47" spans="1:11" ht="15" customHeight="1">
      <c r="A47" s="704" t="s">
        <v>144</v>
      </c>
      <c r="B47" s="705"/>
      <c r="C47" s="128"/>
      <c r="D47" s="136"/>
      <c r="E47" s="191"/>
      <c r="F47" s="378"/>
      <c r="G47" s="136"/>
      <c r="H47" s="383"/>
      <c r="I47" s="110"/>
      <c r="J47" s="375"/>
      <c r="K47" s="110"/>
    </row>
    <row r="48" spans="1:11" ht="15">
      <c r="A48" s="718" t="s">
        <v>145</v>
      </c>
      <c r="B48" s="719"/>
      <c r="C48" s="128"/>
      <c r="D48" s="134"/>
      <c r="E48" s="191"/>
      <c r="F48" s="378"/>
      <c r="G48" s="134"/>
      <c r="H48" s="383"/>
      <c r="I48" s="110"/>
      <c r="J48" s="375"/>
      <c r="K48" s="110"/>
    </row>
    <row r="49" spans="1:11" ht="30" customHeight="1">
      <c r="A49" s="704" t="s">
        <v>146</v>
      </c>
      <c r="B49" s="705"/>
      <c r="C49" s="128"/>
      <c r="D49" s="136"/>
      <c r="E49" s="191"/>
      <c r="F49" s="378"/>
      <c r="G49" s="136"/>
      <c r="H49" s="383"/>
      <c r="I49" s="110"/>
      <c r="J49" s="375"/>
      <c r="K49" s="110"/>
    </row>
    <row r="50" spans="1:11" ht="15" customHeight="1">
      <c r="A50" s="704" t="s">
        <v>147</v>
      </c>
      <c r="B50" s="705"/>
      <c r="C50" s="128"/>
      <c r="D50" s="136"/>
      <c r="E50" s="191"/>
      <c r="F50" s="378"/>
      <c r="G50" s="136"/>
      <c r="H50" s="383"/>
      <c r="I50" s="110"/>
      <c r="J50" s="375"/>
      <c r="K50" s="110"/>
    </row>
    <row r="51" spans="1:11" ht="15" customHeight="1">
      <c r="A51" s="704" t="s">
        <v>148</v>
      </c>
      <c r="B51" s="705"/>
      <c r="C51" s="128"/>
      <c r="D51" s="134"/>
      <c r="E51" s="191"/>
      <c r="F51" s="378"/>
      <c r="G51" s="134"/>
      <c r="H51" s="383"/>
      <c r="I51" s="110"/>
      <c r="J51" s="375"/>
      <c r="K51" s="110"/>
    </row>
    <row r="52" spans="1:11" ht="15" customHeight="1">
      <c r="A52" s="704" t="s">
        <v>130</v>
      </c>
      <c r="B52" s="705"/>
      <c r="C52" s="128"/>
      <c r="D52" s="134"/>
      <c r="E52" s="191"/>
      <c r="F52" s="378"/>
      <c r="G52" s="134"/>
      <c r="H52" s="383"/>
      <c r="I52" s="110"/>
      <c r="J52" s="375"/>
      <c r="K52" s="110"/>
    </row>
    <row r="53" spans="1:11" ht="15">
      <c r="A53" s="381" t="s">
        <v>36</v>
      </c>
      <c r="B53" s="331"/>
      <c r="C53" s="128"/>
      <c r="D53" s="190"/>
      <c r="E53" s="384"/>
      <c r="F53" s="378"/>
      <c r="G53" s="190"/>
      <c r="H53" s="385"/>
      <c r="I53" s="110"/>
      <c r="J53" s="375"/>
      <c r="K53" s="110"/>
    </row>
    <row r="54" spans="1:11" ht="18">
      <c r="A54" s="671" t="s">
        <v>149</v>
      </c>
      <c r="B54" s="672"/>
      <c r="C54" s="189"/>
      <c r="D54" s="188">
        <f>SUM(D55:D57)</f>
        <v>0</v>
      </c>
      <c r="E54" s="179">
        <f>IF(D54=0,"",D54/$D$34)</f>
      </c>
      <c r="F54" s="316"/>
      <c r="G54" s="188">
        <f>SUM(G55:G57)</f>
        <v>0</v>
      </c>
      <c r="H54" s="179">
        <f>IF(G54=0,"",G54/$G$34)</f>
      </c>
      <c r="I54" s="110"/>
      <c r="J54" s="375"/>
      <c r="K54" s="110"/>
    </row>
    <row r="55" spans="1:11" ht="31.5" customHeight="1">
      <c r="A55" s="712" t="s">
        <v>150</v>
      </c>
      <c r="B55" s="713"/>
      <c r="C55" s="128"/>
      <c r="D55" s="186"/>
      <c r="E55" s="187"/>
      <c r="F55" s="378"/>
      <c r="G55" s="186"/>
      <c r="H55" s="379"/>
      <c r="I55" s="110"/>
      <c r="J55" s="375"/>
      <c r="K55" s="110"/>
    </row>
    <row r="56" spans="1:11" ht="15">
      <c r="A56" s="704" t="s">
        <v>151</v>
      </c>
      <c r="B56" s="705"/>
      <c r="C56" s="128"/>
      <c r="D56" s="184"/>
      <c r="E56" s="185"/>
      <c r="F56" s="378"/>
      <c r="G56" s="184"/>
      <c r="H56" s="380"/>
      <c r="I56" s="110"/>
      <c r="J56" s="375"/>
      <c r="K56" s="110"/>
    </row>
    <row r="57" spans="1:11" ht="15">
      <c r="A57" s="381" t="s">
        <v>36</v>
      </c>
      <c r="B57" s="331"/>
      <c r="C57" s="183"/>
      <c r="D57" s="181"/>
      <c r="E57" s="182"/>
      <c r="F57" s="378"/>
      <c r="G57" s="181"/>
      <c r="H57" s="382"/>
      <c r="I57" s="110"/>
      <c r="J57" s="375"/>
      <c r="K57" s="110"/>
    </row>
    <row r="58" spans="1:11" ht="18">
      <c r="A58" s="671" t="s">
        <v>152</v>
      </c>
      <c r="B58" s="672"/>
      <c r="C58" s="144"/>
      <c r="D58" s="180">
        <f>SUM(D59:D62)</f>
        <v>0</v>
      </c>
      <c r="E58" s="179">
        <f>IF(D58=0,"",D58/$D$34)</f>
      </c>
      <c r="F58" s="316"/>
      <c r="G58" s="180">
        <f>SUM(G59:G62)</f>
        <v>0</v>
      </c>
      <c r="H58" s="179">
        <f>IF(G58=0,"",G58/$G$34)</f>
      </c>
      <c r="I58" s="110"/>
      <c r="J58" s="375"/>
      <c r="K58" s="110"/>
    </row>
    <row r="59" spans="1:11" ht="15">
      <c r="A59" s="712" t="s">
        <v>153</v>
      </c>
      <c r="B59" s="713"/>
      <c r="C59" s="131"/>
      <c r="D59" s="134"/>
      <c r="E59" s="178"/>
      <c r="F59" s="378"/>
      <c r="G59" s="134"/>
      <c r="H59" s="386"/>
      <c r="I59" s="110"/>
      <c r="J59" s="375"/>
      <c r="K59" s="110"/>
    </row>
    <row r="60" spans="1:11" ht="15">
      <c r="A60" s="704" t="s">
        <v>154</v>
      </c>
      <c r="B60" s="705"/>
      <c r="C60" s="131"/>
      <c r="D60" s="134"/>
      <c r="E60" s="177"/>
      <c r="F60" s="378"/>
      <c r="G60" s="134"/>
      <c r="H60" s="387"/>
      <c r="I60" s="110"/>
      <c r="J60" s="171"/>
      <c r="K60" s="110"/>
    </row>
    <row r="61" spans="1:11" ht="15">
      <c r="A61" s="704" t="s">
        <v>155</v>
      </c>
      <c r="B61" s="705"/>
      <c r="C61" s="131"/>
      <c r="D61" s="134"/>
      <c r="E61" s="177"/>
      <c r="F61" s="378"/>
      <c r="G61" s="134"/>
      <c r="H61" s="387"/>
      <c r="I61" s="110"/>
      <c r="J61" s="171"/>
      <c r="K61" s="110"/>
    </row>
    <row r="62" spans="1:11" ht="15.75" thickBot="1">
      <c r="A62" s="133" t="s">
        <v>36</v>
      </c>
      <c r="B62" s="132"/>
      <c r="C62" s="131"/>
      <c r="D62" s="129"/>
      <c r="E62" s="176"/>
      <c r="F62" s="378"/>
      <c r="G62" s="129"/>
      <c r="H62" s="388"/>
      <c r="I62" s="110"/>
      <c r="J62" s="171"/>
      <c r="K62" s="110"/>
    </row>
    <row r="63" spans="1:11" ht="15.75" thickBot="1">
      <c r="A63" s="128"/>
      <c r="B63" s="128"/>
      <c r="C63" s="128"/>
      <c r="D63" s="114"/>
      <c r="E63" s="124"/>
      <c r="F63" s="127"/>
      <c r="G63" s="389"/>
      <c r="H63" s="175"/>
      <c r="I63" s="110"/>
      <c r="J63" s="175"/>
      <c r="K63" s="110"/>
    </row>
    <row r="64" spans="1:11" ht="18" thickBot="1">
      <c r="A64" s="648" t="s">
        <v>41</v>
      </c>
      <c r="B64" s="649"/>
      <c r="C64" s="174"/>
      <c r="D64" s="125">
        <f>D34+D9</f>
        <v>0</v>
      </c>
      <c r="E64" s="173"/>
      <c r="F64" s="390"/>
      <c r="G64" s="125">
        <f>G34+G9</f>
        <v>0</v>
      </c>
      <c r="H64" s="391"/>
      <c r="I64" s="110"/>
      <c r="J64" s="392"/>
      <c r="K64" s="110"/>
    </row>
    <row r="65" spans="1:11" ht="18" thickBot="1">
      <c r="A65" s="169"/>
      <c r="B65" s="169"/>
      <c r="C65" s="169"/>
      <c r="D65" s="172"/>
      <c r="E65" s="121"/>
      <c r="F65" s="172"/>
      <c r="G65" s="393"/>
      <c r="H65" s="111"/>
      <c r="I65" s="110"/>
      <c r="J65" s="171"/>
      <c r="K65" s="110"/>
    </row>
    <row r="66" spans="1:11" ht="18" thickBot="1">
      <c r="A66" s="722" t="s">
        <v>42</v>
      </c>
      <c r="B66" s="723"/>
      <c r="C66" s="169"/>
      <c r="D66" s="692" t="str">
        <f>D4</f>
        <v> Réalisé 2019</v>
      </c>
      <c r="E66" s="695"/>
      <c r="F66" s="303"/>
      <c r="G66" s="694" t="str">
        <f>G4</f>
        <v>Prévisionnel 2020</v>
      </c>
      <c r="H66" s="695"/>
      <c r="I66" s="110"/>
      <c r="J66" s="170"/>
      <c r="K66" s="110"/>
    </row>
    <row r="67" spans="1:11" ht="18">
      <c r="A67" s="724"/>
      <c r="B67" s="725"/>
      <c r="C67" s="169"/>
      <c r="D67" s="304" t="s">
        <v>110</v>
      </c>
      <c r="E67" s="394">
        <f>E5</f>
        <v>0</v>
      </c>
      <c r="F67" s="395"/>
      <c r="G67" s="396" t="s">
        <v>110</v>
      </c>
      <c r="H67" s="394">
        <f>H5</f>
        <v>0</v>
      </c>
      <c r="I67" s="110"/>
      <c r="J67" s="168"/>
      <c r="K67" s="110"/>
    </row>
    <row r="68" spans="1:11" ht="18" thickBot="1">
      <c r="A68" s="724"/>
      <c r="B68" s="725"/>
      <c r="C68" s="169"/>
      <c r="D68" s="306" t="s">
        <v>111</v>
      </c>
      <c r="E68" s="397">
        <f>E6</f>
        <v>0</v>
      </c>
      <c r="F68" s="395"/>
      <c r="G68" s="398" t="s">
        <v>111</v>
      </c>
      <c r="H68" s="397">
        <f>H6</f>
        <v>0</v>
      </c>
      <c r="I68" s="110"/>
      <c r="J68" s="168"/>
      <c r="K68" s="110"/>
    </row>
    <row r="69" spans="1:11" ht="17.25" customHeight="1" thickBot="1">
      <c r="A69" s="726"/>
      <c r="B69" s="727"/>
      <c r="C69" s="167"/>
      <c r="D69" s="308" t="s">
        <v>112</v>
      </c>
      <c r="E69" s="309" t="s">
        <v>113</v>
      </c>
      <c r="F69" s="166"/>
      <c r="G69" s="311" t="s">
        <v>112</v>
      </c>
      <c r="H69" s="312" t="s">
        <v>113</v>
      </c>
      <c r="I69" s="110"/>
      <c r="J69" s="165"/>
      <c r="K69" s="110"/>
    </row>
    <row r="70" spans="1:11" ht="9.75" customHeight="1" thickBot="1">
      <c r="A70" s="164"/>
      <c r="B70" s="164"/>
      <c r="C70" s="164"/>
      <c r="D70" s="127"/>
      <c r="E70" s="163"/>
      <c r="F70" s="127"/>
      <c r="G70" s="399"/>
      <c r="H70" s="113"/>
      <c r="I70" s="110"/>
      <c r="J70" s="113"/>
      <c r="K70" s="110"/>
    </row>
    <row r="71" spans="1:11" ht="15.75" thickBot="1">
      <c r="A71" s="661" t="s">
        <v>81</v>
      </c>
      <c r="B71" s="662"/>
      <c r="C71" s="159"/>
      <c r="D71" s="150">
        <f>SUM(D72:D77)</f>
        <v>0</v>
      </c>
      <c r="E71" s="149">
        <f>IF(D71=0,"",D71/$D$104)</f>
      </c>
      <c r="F71" s="399"/>
      <c r="G71" s="400">
        <f>SUM(G72:G77)</f>
        <v>0</v>
      </c>
      <c r="H71" s="149">
        <f>IF(G71=0,"",G71/$G$104)</f>
      </c>
      <c r="I71" s="110"/>
      <c r="J71" s="113"/>
      <c r="K71" s="110"/>
    </row>
    <row r="72" spans="1:11" ht="15">
      <c r="A72" s="720" t="s">
        <v>156</v>
      </c>
      <c r="B72" s="721"/>
      <c r="C72" s="159"/>
      <c r="D72" s="162"/>
      <c r="E72" s="161"/>
      <c r="F72" s="401"/>
      <c r="G72" s="138"/>
      <c r="H72" s="402"/>
      <c r="I72" s="110"/>
      <c r="J72" s="113"/>
      <c r="K72" s="110"/>
    </row>
    <row r="73" spans="1:11" ht="15">
      <c r="A73" s="628" t="s">
        <v>157</v>
      </c>
      <c r="B73" s="629"/>
      <c r="C73" s="159"/>
      <c r="D73" s="134"/>
      <c r="E73" s="160"/>
      <c r="F73" s="401"/>
      <c r="G73" s="403"/>
      <c r="H73" s="404"/>
      <c r="I73" s="110"/>
      <c r="J73" s="113"/>
      <c r="K73" s="110"/>
    </row>
    <row r="74" spans="1:11" ht="15">
      <c r="A74" s="339"/>
      <c r="B74" s="349" t="s">
        <v>158</v>
      </c>
      <c r="C74" s="159"/>
      <c r="D74" s="134"/>
      <c r="E74" s="160"/>
      <c r="F74" s="401"/>
      <c r="G74" s="403"/>
      <c r="H74" s="404"/>
      <c r="I74" s="110"/>
      <c r="J74" s="113"/>
      <c r="K74" s="110"/>
    </row>
    <row r="75" spans="1:11" ht="15" customHeight="1">
      <c r="A75" s="704" t="s">
        <v>159</v>
      </c>
      <c r="B75" s="705"/>
      <c r="C75" s="159"/>
      <c r="D75" s="140"/>
      <c r="E75" s="135"/>
      <c r="F75" s="401"/>
      <c r="G75" s="405"/>
      <c r="H75" s="406"/>
      <c r="I75" s="110"/>
      <c r="J75" s="113"/>
      <c r="K75" s="110"/>
    </row>
    <row r="76" spans="1:11" ht="15">
      <c r="A76" s="704" t="s">
        <v>160</v>
      </c>
      <c r="B76" s="705"/>
      <c r="C76" s="159"/>
      <c r="D76" s="134"/>
      <c r="E76" s="135"/>
      <c r="F76" s="401"/>
      <c r="G76" s="407"/>
      <c r="H76" s="406"/>
      <c r="I76" s="110"/>
      <c r="J76" s="113"/>
      <c r="K76" s="110"/>
    </row>
    <row r="77" spans="1:11" ht="15.75" thickBot="1">
      <c r="A77" s="133" t="s">
        <v>36</v>
      </c>
      <c r="B77" s="132"/>
      <c r="C77" s="159"/>
      <c r="D77" s="129"/>
      <c r="E77" s="130"/>
      <c r="F77" s="401"/>
      <c r="G77" s="152"/>
      <c r="H77" s="408"/>
      <c r="I77" s="110"/>
      <c r="J77" s="113"/>
      <c r="K77" s="110"/>
    </row>
    <row r="78" spans="1:11" ht="15.75" thickBot="1">
      <c r="A78" s="157"/>
      <c r="B78" s="157"/>
      <c r="C78" s="159"/>
      <c r="D78" s="158"/>
      <c r="E78" s="113"/>
      <c r="F78" s="399"/>
      <c r="G78" s="158"/>
      <c r="H78" s="113"/>
      <c r="I78" s="110"/>
      <c r="J78" s="113"/>
      <c r="K78" s="110"/>
    </row>
    <row r="79" spans="1:11" ht="15">
      <c r="A79" s="638" t="s">
        <v>80</v>
      </c>
      <c r="B79" s="639"/>
      <c r="C79" s="157"/>
      <c r="D79" s="150">
        <f>SUM(D80:D81)</f>
        <v>0</v>
      </c>
      <c r="E79" s="149">
        <f>IF(D79=0,"",D79/$D$104)</f>
      </c>
      <c r="F79" s="127"/>
      <c r="G79" s="400">
        <f>SUM(G80:G81)</f>
        <v>0</v>
      </c>
      <c r="H79" s="149">
        <f>IF(G79=0,"",G79/$G$104)</f>
      </c>
      <c r="I79" s="110"/>
      <c r="J79" s="113"/>
      <c r="K79" s="110"/>
    </row>
    <row r="80" spans="1:11" ht="15">
      <c r="A80" s="640" t="s">
        <v>79</v>
      </c>
      <c r="B80" s="641"/>
      <c r="C80" s="131"/>
      <c r="D80" s="155"/>
      <c r="E80" s="156"/>
      <c r="F80" s="378"/>
      <c r="G80" s="155"/>
      <c r="H80" s="409"/>
      <c r="I80" s="110"/>
      <c r="J80" s="113"/>
      <c r="K80" s="110"/>
    </row>
    <row r="81" spans="1:11" ht="15.75" thickBot="1">
      <c r="A81" s="133" t="s">
        <v>36</v>
      </c>
      <c r="B81" s="132"/>
      <c r="C81" s="131"/>
      <c r="D81" s="154"/>
      <c r="E81" s="153"/>
      <c r="F81" s="378"/>
      <c r="G81" s="152"/>
      <c r="H81" s="410"/>
      <c r="I81" s="110"/>
      <c r="J81" s="113"/>
      <c r="K81" s="110"/>
    </row>
    <row r="82" spans="1:11" ht="15.75" thickBot="1">
      <c r="A82" s="128"/>
      <c r="B82" s="128"/>
      <c r="C82" s="128"/>
      <c r="D82" s="127"/>
      <c r="E82" s="151"/>
      <c r="F82" s="411"/>
      <c r="G82" s="389"/>
      <c r="H82" s="151"/>
      <c r="I82" s="110"/>
      <c r="J82" s="113"/>
      <c r="K82" s="110"/>
    </row>
    <row r="83" spans="1:11" ht="15">
      <c r="A83" s="638" t="s">
        <v>78</v>
      </c>
      <c r="B83" s="639"/>
      <c r="C83" s="128"/>
      <c r="D83" s="150">
        <f>SUM(D84:D92)+D93+D97</f>
        <v>0</v>
      </c>
      <c r="E83" s="149">
        <f>IF(D83=0,"",D83/$D$104)</f>
      </c>
      <c r="F83" s="411"/>
      <c r="G83" s="150">
        <f>SUM(G84:G92)+G93+G97</f>
        <v>0</v>
      </c>
      <c r="H83" s="149">
        <f>IF(G83=0,"",G83/$G$104)</f>
      </c>
      <c r="I83" s="110"/>
      <c r="J83" s="113"/>
      <c r="K83" s="110"/>
    </row>
    <row r="84" spans="1:11" ht="15">
      <c r="A84" s="640" t="s">
        <v>161</v>
      </c>
      <c r="B84" s="641"/>
      <c r="C84" s="128"/>
      <c r="D84" s="412"/>
      <c r="E84" s="137"/>
      <c r="F84" s="378"/>
      <c r="G84" s="413">
        <f>'[2]Formulaire'!I16</f>
        <v>0</v>
      </c>
      <c r="H84" s="414"/>
      <c r="I84" s="110"/>
      <c r="J84" s="113"/>
      <c r="K84" s="110"/>
    </row>
    <row r="85" spans="1:11" ht="15">
      <c r="A85" s="196"/>
      <c r="B85" s="195" t="s">
        <v>162</v>
      </c>
      <c r="C85" s="128"/>
      <c r="D85" s="224"/>
      <c r="E85" s="135"/>
      <c r="F85" s="378"/>
      <c r="G85" s="224"/>
      <c r="H85" s="406"/>
      <c r="I85" s="110"/>
      <c r="J85" s="113"/>
      <c r="K85" s="110"/>
    </row>
    <row r="86" spans="1:11" ht="24" customHeight="1">
      <c r="A86" s="148" t="s">
        <v>77</v>
      </c>
      <c r="B86" s="142"/>
      <c r="C86" s="128"/>
      <c r="D86" s="147"/>
      <c r="E86" s="135"/>
      <c r="F86" s="378"/>
      <c r="G86" s="415"/>
      <c r="H86" s="406"/>
      <c r="I86" s="110"/>
      <c r="J86" s="113"/>
      <c r="K86" s="110"/>
    </row>
    <row r="87" spans="1:11" ht="15">
      <c r="A87" s="628" t="s">
        <v>34</v>
      </c>
      <c r="B87" s="629"/>
      <c r="C87" s="131"/>
      <c r="D87" s="136"/>
      <c r="E87" s="146"/>
      <c r="F87" s="416"/>
      <c r="G87" s="403"/>
      <c r="H87" s="417"/>
      <c r="I87" s="110"/>
      <c r="J87" s="113"/>
      <c r="K87" s="110"/>
    </row>
    <row r="88" spans="1:11" ht="15">
      <c r="A88" s="628" t="s">
        <v>33</v>
      </c>
      <c r="B88" s="629"/>
      <c r="C88" s="131"/>
      <c r="D88" s="134"/>
      <c r="E88" s="146"/>
      <c r="F88" s="416"/>
      <c r="G88" s="407"/>
      <c r="H88" s="417"/>
      <c r="I88" s="110"/>
      <c r="J88" s="113"/>
      <c r="K88" s="110"/>
    </row>
    <row r="89" spans="1:11" ht="15">
      <c r="A89" s="628" t="s">
        <v>32</v>
      </c>
      <c r="B89" s="629"/>
      <c r="C89" s="131"/>
      <c r="D89" s="134"/>
      <c r="E89" s="146"/>
      <c r="F89" s="416"/>
      <c r="G89" s="407"/>
      <c r="H89" s="417"/>
      <c r="I89" s="110"/>
      <c r="J89" s="113"/>
      <c r="K89" s="110"/>
    </row>
    <row r="90" spans="1:11" ht="15">
      <c r="A90" s="628" t="s">
        <v>35</v>
      </c>
      <c r="B90" s="629"/>
      <c r="C90" s="131"/>
      <c r="D90" s="134"/>
      <c r="E90" s="146"/>
      <c r="F90" s="416"/>
      <c r="G90" s="134"/>
      <c r="H90" s="418"/>
      <c r="I90" s="110"/>
      <c r="J90" s="113"/>
      <c r="K90" s="110"/>
    </row>
    <row r="91" spans="1:11" ht="15">
      <c r="A91" s="143" t="s">
        <v>36</v>
      </c>
      <c r="B91" s="142"/>
      <c r="C91" s="131"/>
      <c r="D91" s="134"/>
      <c r="E91" s="146"/>
      <c r="F91" s="416"/>
      <c r="G91" s="407"/>
      <c r="H91" s="417"/>
      <c r="I91" s="110"/>
      <c r="J91" s="113"/>
      <c r="K91" s="110"/>
    </row>
    <row r="92" spans="1:11" ht="18">
      <c r="A92" s="628" t="s">
        <v>37</v>
      </c>
      <c r="B92" s="629"/>
      <c r="C92" s="144"/>
      <c r="D92" s="145"/>
      <c r="E92" s="135"/>
      <c r="F92" s="416"/>
      <c r="G92" s="145"/>
      <c r="H92" s="419"/>
      <c r="I92" s="110"/>
      <c r="J92" s="113"/>
      <c r="K92" s="110"/>
    </row>
    <row r="93" spans="1:14" ht="18">
      <c r="A93" s="630" t="s">
        <v>76</v>
      </c>
      <c r="B93" s="631"/>
      <c r="C93" s="144"/>
      <c r="D93" s="420">
        <f>SUM(D94:D96)</f>
        <v>0</v>
      </c>
      <c r="E93" s="139"/>
      <c r="F93" s="114"/>
      <c r="G93" s="421">
        <f>SUM(G94:G96)</f>
        <v>0</v>
      </c>
      <c r="H93" s="422"/>
      <c r="I93" s="110"/>
      <c r="J93" s="113"/>
      <c r="K93" s="110"/>
      <c r="N93" s="423"/>
    </row>
    <row r="94" spans="1:11" ht="18">
      <c r="A94" s="632" t="s">
        <v>75</v>
      </c>
      <c r="B94" s="633"/>
      <c r="C94" s="144"/>
      <c r="D94" s="138"/>
      <c r="E94" s="137"/>
      <c r="F94" s="416"/>
      <c r="G94" s="138"/>
      <c r="H94" s="424"/>
      <c r="I94" s="110"/>
      <c r="J94" s="113"/>
      <c r="K94" s="110"/>
    </row>
    <row r="95" spans="1:11" ht="15">
      <c r="A95" s="628" t="s">
        <v>74</v>
      </c>
      <c r="B95" s="629"/>
      <c r="C95" s="131"/>
      <c r="D95" s="134"/>
      <c r="E95" s="135"/>
      <c r="F95" s="416"/>
      <c r="G95" s="134"/>
      <c r="H95" s="418"/>
      <c r="I95" s="110"/>
      <c r="J95" s="113"/>
      <c r="K95" s="110"/>
    </row>
    <row r="96" spans="1:11" ht="15">
      <c r="A96" s="143" t="s">
        <v>36</v>
      </c>
      <c r="B96" s="142"/>
      <c r="C96" s="131"/>
      <c r="D96" s="140"/>
      <c r="E96" s="141"/>
      <c r="F96" s="416"/>
      <c r="G96" s="140"/>
      <c r="H96" s="425"/>
      <c r="I96" s="110"/>
      <c r="J96" s="113"/>
      <c r="K96" s="110"/>
    </row>
    <row r="97" spans="1:11" ht="15">
      <c r="A97" s="630" t="s">
        <v>73</v>
      </c>
      <c r="B97" s="631"/>
      <c r="C97" s="131"/>
      <c r="D97" s="426">
        <f>SUM(D98:D102)</f>
        <v>0</v>
      </c>
      <c r="E97" s="139"/>
      <c r="F97" s="114"/>
      <c r="G97" s="420">
        <f>SUM(G98:G102)</f>
        <v>0</v>
      </c>
      <c r="H97" s="422"/>
      <c r="I97" s="110"/>
      <c r="J97" s="113"/>
      <c r="K97" s="110"/>
    </row>
    <row r="98" spans="1:11" ht="15">
      <c r="A98" s="632" t="s">
        <v>38</v>
      </c>
      <c r="B98" s="633"/>
      <c r="C98" s="131"/>
      <c r="D98" s="138"/>
      <c r="E98" s="137"/>
      <c r="F98" s="416"/>
      <c r="G98" s="136"/>
      <c r="H98" s="424"/>
      <c r="I98" s="110"/>
      <c r="J98" s="113"/>
      <c r="K98" s="110"/>
    </row>
    <row r="99" spans="1:11" ht="15">
      <c r="A99" s="628" t="s">
        <v>39</v>
      </c>
      <c r="B99" s="629"/>
      <c r="C99" s="131"/>
      <c r="D99" s="134"/>
      <c r="E99" s="135"/>
      <c r="F99" s="416"/>
      <c r="G99" s="134"/>
      <c r="H99" s="418"/>
      <c r="I99" s="110"/>
      <c r="J99" s="113"/>
      <c r="K99" s="110"/>
    </row>
    <row r="100" spans="1:11" ht="15">
      <c r="A100" s="628" t="s">
        <v>72</v>
      </c>
      <c r="B100" s="629"/>
      <c r="C100" s="131"/>
      <c r="D100" s="134"/>
      <c r="E100" s="135"/>
      <c r="F100" s="416"/>
      <c r="G100" s="134"/>
      <c r="H100" s="418"/>
      <c r="I100" s="110"/>
      <c r="J100" s="113"/>
      <c r="K100" s="110"/>
    </row>
    <row r="101" spans="1:11" ht="15">
      <c r="A101" s="628" t="s">
        <v>40</v>
      </c>
      <c r="B101" s="629"/>
      <c r="C101" s="131"/>
      <c r="D101" s="134"/>
      <c r="E101" s="135"/>
      <c r="F101" s="416"/>
      <c r="G101" s="134"/>
      <c r="H101" s="418"/>
      <c r="I101" s="110"/>
      <c r="J101" s="113"/>
      <c r="K101" s="110"/>
    </row>
    <row r="102" spans="1:11" ht="15.75" thickBot="1">
      <c r="A102" s="133" t="s">
        <v>36</v>
      </c>
      <c r="B102" s="132"/>
      <c r="C102" s="131"/>
      <c r="D102" s="129"/>
      <c r="E102" s="130"/>
      <c r="F102" s="416"/>
      <c r="G102" s="129"/>
      <c r="H102" s="427"/>
      <c r="I102" s="110"/>
      <c r="J102" s="113"/>
      <c r="K102" s="110"/>
    </row>
    <row r="103" spans="1:11" ht="15.75" thickBot="1">
      <c r="A103" s="128"/>
      <c r="B103" s="121"/>
      <c r="C103" s="111"/>
      <c r="D103" s="114"/>
      <c r="E103" s="121"/>
      <c r="F103" s="127"/>
      <c r="G103" s="389"/>
      <c r="H103" s="175"/>
      <c r="I103" s="110"/>
      <c r="J103" s="113"/>
      <c r="K103" s="110"/>
    </row>
    <row r="104" spans="1:11" ht="18" thickBot="1">
      <c r="A104" s="665" t="s">
        <v>71</v>
      </c>
      <c r="B104" s="666"/>
      <c r="C104" s="126"/>
      <c r="D104" s="125">
        <f>SUM(D71+D79+D83)</f>
        <v>0</v>
      </c>
      <c r="E104" s="110"/>
      <c r="F104" s="428"/>
      <c r="G104" s="125">
        <f>SUM(G71+G79+G83)</f>
        <v>0</v>
      </c>
      <c r="H104" s="124"/>
      <c r="I104" s="110"/>
      <c r="J104" s="113"/>
      <c r="K104" s="110"/>
    </row>
    <row r="105" spans="1:11" ht="20.25" thickBot="1">
      <c r="A105" s="123"/>
      <c r="B105" s="123"/>
      <c r="C105" s="122"/>
      <c r="D105" s="112"/>
      <c r="E105" s="121"/>
      <c r="F105" s="114"/>
      <c r="G105" s="429"/>
      <c r="H105" s="111"/>
      <c r="I105" s="110"/>
      <c r="J105" s="113"/>
      <c r="K105" s="110"/>
    </row>
    <row r="106" spans="1:11" ht="18.75" thickBot="1" thickTop="1">
      <c r="A106" s="110"/>
      <c r="B106" s="430" t="s">
        <v>70</v>
      </c>
      <c r="C106" s="120"/>
      <c r="D106" s="119">
        <f>D104-D64</f>
        <v>0</v>
      </c>
      <c r="E106" s="118"/>
      <c r="F106" s="431"/>
      <c r="G106" s="432">
        <f>G104-G64</f>
        <v>0</v>
      </c>
      <c r="H106" s="110"/>
      <c r="I106" s="110"/>
      <c r="J106" s="113"/>
      <c r="K106" s="110"/>
    </row>
    <row r="107" spans="1:11" ht="15.75" thickTop="1">
      <c r="A107" s="117"/>
      <c r="B107" s="117"/>
      <c r="C107" s="116"/>
      <c r="D107" s="115"/>
      <c r="E107" s="111"/>
      <c r="F107" s="114"/>
      <c r="G107" s="112"/>
      <c r="H107" s="111"/>
      <c r="I107" s="110"/>
      <c r="J107" s="113"/>
      <c r="K107" s="110"/>
    </row>
    <row r="109" ht="15">
      <c r="A109" s="109"/>
    </row>
  </sheetData>
  <sheetProtection/>
  <mergeCells count="64">
    <mergeCell ref="A97:B97"/>
    <mergeCell ref="A98:B98"/>
    <mergeCell ref="A99:B99"/>
    <mergeCell ref="A100:B100"/>
    <mergeCell ref="A101:B101"/>
    <mergeCell ref="A104:B104"/>
    <mergeCell ref="A89:B89"/>
    <mergeCell ref="A90:B90"/>
    <mergeCell ref="A92:B92"/>
    <mergeCell ref="A93:B93"/>
    <mergeCell ref="A94:B94"/>
    <mergeCell ref="A95:B95"/>
    <mergeCell ref="A79:B79"/>
    <mergeCell ref="A80:B80"/>
    <mergeCell ref="A83:B83"/>
    <mergeCell ref="A84:B84"/>
    <mergeCell ref="A87:B87"/>
    <mergeCell ref="A88:B88"/>
    <mergeCell ref="A71:B71"/>
    <mergeCell ref="A72:B72"/>
    <mergeCell ref="A73:B73"/>
    <mergeCell ref="A75:B75"/>
    <mergeCell ref="A76:B76"/>
    <mergeCell ref="A60:B60"/>
    <mergeCell ref="A61:B61"/>
    <mergeCell ref="A64:B64"/>
    <mergeCell ref="A66:B69"/>
    <mergeCell ref="G66:H66"/>
    <mergeCell ref="A52:B52"/>
    <mergeCell ref="A54:B54"/>
    <mergeCell ref="A55:B55"/>
    <mergeCell ref="A56:B56"/>
    <mergeCell ref="A58:B58"/>
    <mergeCell ref="A59:B59"/>
    <mergeCell ref="A47:B47"/>
    <mergeCell ref="A48:B48"/>
    <mergeCell ref="A49:B49"/>
    <mergeCell ref="A50:B50"/>
    <mergeCell ref="A51:B51"/>
    <mergeCell ref="D66:E66"/>
    <mergeCell ref="A40:B40"/>
    <mergeCell ref="A41:B41"/>
    <mergeCell ref="A43:B43"/>
    <mergeCell ref="A44:B44"/>
    <mergeCell ref="A45:B45"/>
    <mergeCell ref="A46:B46"/>
    <mergeCell ref="A34:B34"/>
    <mergeCell ref="A35:B35"/>
    <mergeCell ref="A36:B36"/>
    <mergeCell ref="A37:B37"/>
    <mergeCell ref="A38:B38"/>
    <mergeCell ref="A39:B39"/>
    <mergeCell ref="A11:B11"/>
    <mergeCell ref="A12:B12"/>
    <mergeCell ref="A15:B15"/>
    <mergeCell ref="A23:B23"/>
    <mergeCell ref="A29:B29"/>
    <mergeCell ref="A32:B32"/>
    <mergeCell ref="A1:K1"/>
    <mergeCell ref="G2:K3"/>
    <mergeCell ref="A4:B7"/>
    <mergeCell ref="D4:E4"/>
    <mergeCell ref="G4:H4"/>
    <mergeCell ref="A9:B9"/>
  </mergeCells>
  <printOptions/>
  <pageMargins left="0.7" right="0.7" top="0.75" bottom="0.75" header="0.3" footer="0.3"/>
  <pageSetup horizontalDpi="600" verticalDpi="600" orientation="portrait" paperSize="9" scale="39"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Clémence Lezier</cp:lastModifiedBy>
  <cp:lastPrinted>2019-10-28T13:11:05Z</cp:lastPrinted>
  <dcterms:created xsi:type="dcterms:W3CDTF">2018-05-28T16:14:43Z</dcterms:created>
  <dcterms:modified xsi:type="dcterms:W3CDTF">2019-12-05T09:00:58Z</dcterms:modified>
  <cp:category/>
  <cp:version/>
  <cp:contentType/>
  <cp:contentStatus/>
</cp:coreProperties>
</file>